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omments3.xml" ContentType="application/vnd.openxmlformats-officedocument.spreadsheetml.comments+xml"/>
  <Override PartName="/xl/drawings/drawing6.xml" ContentType="application/vnd.openxmlformats-officedocument.drawing+xml"/>
  <Override PartName="/xl/comments4.xml" ContentType="application/vnd.openxmlformats-officedocument.spreadsheetml.comments+xml"/>
  <Override PartName="/xl/drawings/drawing7.xml" ContentType="application/vnd.openxmlformats-officedocument.drawing+xml"/>
  <Override PartName="/xl/comments5.xml" ContentType="application/vnd.openxmlformats-officedocument.spreadsheetml.comments+xml"/>
  <Override PartName="/xl/drawings/drawing8.xml" ContentType="application/vnd.openxmlformats-officedocument.drawing+xml"/>
  <Override PartName="/xl/comments6.xml" ContentType="application/vnd.openxmlformats-officedocument.spreadsheetml.comments+xml"/>
  <Override PartName="/xl/drawings/drawing9.xml" ContentType="application/vnd.openxmlformats-officedocument.drawing+xml"/>
  <Override PartName="/xl/comments7.xml" ContentType="application/vnd.openxmlformats-officedocument.spreadsheetml.comments+xml"/>
  <Override PartName="/xl/drawings/drawing10.xml" ContentType="application/vnd.openxmlformats-officedocument.drawing+xml"/>
  <Override PartName="/xl/comments8.xml" ContentType="application/vnd.openxmlformats-officedocument.spreadsheetml.comments+xml"/>
  <Override PartName="/xl/drawings/drawing11.xml" ContentType="application/vnd.openxmlformats-officedocument.drawing+xml"/>
  <Override PartName="/xl/comments9.xml" ContentType="application/vnd.openxmlformats-officedocument.spreadsheetml.comments+xml"/>
  <Override PartName="/xl/drawings/drawing12.xml" ContentType="application/vnd.openxmlformats-officedocument.drawing+xml"/>
  <Override PartName="/xl/comments10.xml" ContentType="application/vnd.openxmlformats-officedocument.spreadsheetml.comments+xml"/>
  <Override PartName="/xl/drawings/drawing13.xml" ContentType="application/vnd.openxmlformats-officedocument.drawing+xml"/>
  <Override PartName="/xl/drawings/drawing14.xml" ContentType="application/vnd.openxmlformats-officedocument.drawing+xml"/>
  <Override PartName="/xl/comments11.xml" ContentType="application/vnd.openxmlformats-officedocument.spreadsheetml.comments+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901"/>
  <workbookPr defaultThemeVersion="166925"/>
  <mc:AlternateContent xmlns:mc="http://schemas.openxmlformats.org/markup-compatibility/2006">
    <mc:Choice Requires="x15">
      <x15ac:absPath xmlns:x15ac="http://schemas.microsoft.com/office/spreadsheetml/2010/11/ac" url="C:\Users\Master\Downloads\소기업\"/>
    </mc:Choice>
  </mc:AlternateContent>
  <xr:revisionPtr revIDLastSave="0" documentId="13_ncr:1_{A68E2538-7E1E-476C-845A-2E57E9FB34D8}" xr6:coauthVersionLast="46" xr6:coauthVersionMax="46" xr10:uidLastSave="{00000000-0000-0000-0000-000000000000}"/>
  <bookViews>
    <workbookView xWindow="-60" yWindow="-60" windowWidth="28920" windowHeight="16320" firstSheet="2" activeTab="7" xr2:uid="{00000000-000D-0000-FFFF-FFFF00000000}"/>
  </bookViews>
  <sheets>
    <sheet name="운영성과표(손익계산서) (별지 제2호 서식)" sheetId="41" r:id="rId1"/>
    <sheet name="재무상태표 (별지 제1호 서식)" sheetId="42" r:id="rId2"/>
    <sheet name="결산서류공시(4.30.) - 제출목록" sheetId="48" r:id="rId3"/>
    <sheet name="0 - 공익법인 결산서류 등의 공시_표준서식 (별지31)" sheetId="40" r:id="rId4"/>
    <sheet name="0 - 공익법인 결산서류 등의 공시_간편서식 (31-2)" sheetId="52" state="hidden" r:id="rId5"/>
    <sheet name="기부금(작성방법)" sheetId="46" r:id="rId6"/>
    <sheet name="예제" sheetId="18" r:id="rId7"/>
    <sheet name="출연재산보고(3.31)-제출서류 목록" sheetId="47" r:id="rId8"/>
    <sheet name="0-별지22-공익법인등 의무이행 신고서" sheetId="43" r:id="rId9"/>
    <sheet name="1-공익법인 출연재산 등에 대한 보고서 별지23" sheetId="1" r:id="rId10"/>
    <sheet name="별지24" sheetId="2" r:id="rId11"/>
    <sheet name="별지25-2" sheetId="3" r:id="rId12"/>
    <sheet name="별지25-3" sheetId="4" r:id="rId13"/>
    <sheet name="별지25-4" sheetId="5" r:id="rId14"/>
    <sheet name="상증법" sheetId="16" r:id="rId15"/>
    <sheet name="별지26" sheetId="6" r:id="rId16"/>
    <sheet name="별지26-2" sheetId="7" r:id="rId17"/>
    <sheet name="별지26-3" sheetId="8" r:id="rId18"/>
    <sheet name="별지29" sheetId="44" r:id="rId19"/>
    <sheet name="별지30" sheetId="45" r:id="rId20"/>
    <sheet name="9-공익법인 등의 세무확인서 별지32" sheetId="9" r:id="rId21"/>
    <sheet name="별지32-1" sheetId="10" r:id="rId22"/>
    <sheet name="별지32-2" sheetId="11" r:id="rId23"/>
    <sheet name="별지32-3" sheetId="12" r:id="rId24"/>
    <sheet name="별지32-4" sheetId="13" r:id="rId25"/>
    <sheet name="별지32-5" sheetId="14" r:id="rId26"/>
    <sheet name="별지32-6" sheetId="15" r:id="rId27"/>
    <sheet name="Sheet3" sheetId="49" r:id="rId28"/>
    <sheet name="해당없음" sheetId="17" r:id="rId29"/>
    <sheet name="별지33" sheetId="50" r:id="rId30"/>
    <sheet name="별지34" sheetId="51" r:id="rId31"/>
    <sheet name="기부금단체 유형" sheetId="19" r:id="rId32"/>
    <sheet name="법인으로 보는 단체" sheetId="20" r:id="rId33"/>
    <sheet name="상증법 50조3항" sheetId="21" r:id="rId34"/>
    <sheet name="상증령 38조2항" sheetId="22" r:id="rId35"/>
    <sheet name="상증법 16조" sheetId="23" r:id="rId36"/>
  </sheets>
  <definedNames>
    <definedName name="_xlnm.Print_Area" localSheetId="3">'0 - 공익법인 결산서류 등의 공시_표준서식 (별지31)'!$A$1:$AR$489</definedName>
    <definedName name="_xlnm.Print_Area" localSheetId="9">'1-공익법인 출연재산 등에 대한 보고서 별지23'!$A$1:$AI$57</definedName>
    <definedName name="_xlnm.Print_Area" localSheetId="20">'9-공익법인 등의 세무확인서 별지32'!$A$1:$J$64</definedName>
    <definedName name="_xlnm.Print_Area" localSheetId="10">별지24!$A$1:$N$21</definedName>
    <definedName name="_xlnm.Print_Area" localSheetId="11">'별지25-2'!$A$1:$N$41</definedName>
    <definedName name="_xlnm.Print_Area" localSheetId="12">'별지25-3'!$A$1:$M$30</definedName>
    <definedName name="_xlnm.Print_Area" localSheetId="13">'별지25-4'!$A$1:$AJ$31</definedName>
    <definedName name="_xlnm.Print_Area" localSheetId="15">별지26!$A$1:$L$26</definedName>
    <definedName name="_xlnm.Print_Area" localSheetId="16">'별지26-2'!$A$1:$AJ$39</definedName>
    <definedName name="_xlnm.Print_Area" localSheetId="17">'별지26-3'!$A$1:$J$36</definedName>
    <definedName name="_xlnm.Print_Area" localSheetId="21">'별지32-1'!$A$1:$I$46</definedName>
    <definedName name="_xlnm.Print_Area" localSheetId="22">'별지32-2'!$A$1:$P$20</definedName>
    <definedName name="_xlnm.Print_Area" localSheetId="23">'별지32-3'!$A$1:$N$23</definedName>
    <definedName name="_xlnm.Print_Area" localSheetId="24">'별지32-4'!$A$1:$L$22</definedName>
    <definedName name="_xlnm.Print_Area" localSheetId="25">'별지32-5'!$A$1:$K$27</definedName>
    <definedName name="_xlnm.Print_Area" localSheetId="26">'별지32-6'!$A$1:$J$20</definedName>
  </definedNames>
  <calcPr calcId="181029"/>
</workbook>
</file>

<file path=xl/calcChain.xml><?xml version="1.0" encoding="utf-8"?>
<calcChain xmlns="http://schemas.openxmlformats.org/spreadsheetml/2006/main">
  <c r="T39" i="52" l="1"/>
  <c r="Y39" i="52"/>
  <c r="AD39" i="52"/>
  <c r="AI39" i="52"/>
  <c r="AN39" i="52"/>
  <c r="O33" i="52"/>
  <c r="I33" i="52" s="1"/>
  <c r="I26" i="52"/>
  <c r="O34" i="52"/>
  <c r="I34" i="52" s="1"/>
  <c r="T32" i="52"/>
  <c r="Y32" i="52"/>
  <c r="AD32" i="52"/>
  <c r="AI32" i="52"/>
  <c r="AN32" i="52"/>
  <c r="I27" i="52"/>
  <c r="N25" i="52"/>
  <c r="S25" i="52"/>
  <c r="X25" i="52"/>
  <c r="AC25" i="52"/>
  <c r="AH25" i="52"/>
  <c r="AM25" i="52"/>
  <c r="AA55" i="52"/>
  <c r="A53" i="52"/>
  <c r="S48" i="52"/>
  <c r="O41" i="52"/>
  <c r="I41" i="52" s="1"/>
  <c r="O40" i="52"/>
  <c r="I40" i="52" s="1"/>
  <c r="T9" i="52"/>
  <c r="S436" i="40"/>
  <c r="AL436" i="40"/>
  <c r="Z344" i="40"/>
  <c r="AI344" i="40" s="1"/>
  <c r="AM259" i="40"/>
  <c r="AG258" i="40"/>
  <c r="AA256" i="40"/>
  <c r="AA258" i="40" s="1"/>
  <c r="Q251" i="40"/>
  <c r="AC316" i="40"/>
  <c r="W316" i="40"/>
  <c r="Q316" i="40"/>
  <c r="K316" i="40"/>
  <c r="F316" i="40"/>
  <c r="B29" i="47"/>
  <c r="B30" i="47" s="1"/>
  <c r="B31" i="47" s="1"/>
  <c r="B32" i="47" s="1"/>
  <c r="B28" i="47"/>
  <c r="B27" i="47"/>
  <c r="B12" i="47"/>
  <c r="B13" i="47" s="1"/>
  <c r="B14" i="47" s="1"/>
  <c r="B15" i="47" s="1"/>
  <c r="B16" i="47" s="1"/>
  <c r="B17" i="47" s="1"/>
  <c r="B18" i="47" s="1"/>
  <c r="T9" i="40"/>
  <c r="AB410" i="40" s="1"/>
  <c r="AP238" i="40"/>
  <c r="AE238" i="40"/>
  <c r="AM13" i="5"/>
  <c r="A23" i="1"/>
  <c r="I39" i="52" l="1"/>
  <c r="O39" i="52"/>
  <c r="O32" i="52"/>
  <c r="I32" i="52"/>
  <c r="I25" i="52"/>
  <c r="A4" i="42"/>
  <c r="C10" i="42"/>
  <c r="D10" i="42"/>
  <c r="G10" i="42"/>
  <c r="B11" i="42"/>
  <c r="E11" i="42"/>
  <c r="B12" i="42"/>
  <c r="E12" i="42"/>
  <c r="B13" i="42"/>
  <c r="E13" i="42"/>
  <c r="B14" i="42"/>
  <c r="E14" i="42"/>
  <c r="E10" i="42"/>
  <c r="B15" i="42"/>
  <c r="E15" i="42"/>
  <c r="B16" i="42"/>
  <c r="E16" i="42"/>
  <c r="B17" i="42"/>
  <c r="E17" i="42"/>
  <c r="B18" i="42"/>
  <c r="E18" i="42"/>
  <c r="B19" i="42"/>
  <c r="E19" i="42"/>
  <c r="B20" i="42"/>
  <c r="E20" i="42"/>
  <c r="C21" i="42"/>
  <c r="D21" i="42"/>
  <c r="F21" i="42"/>
  <c r="F10" i="42"/>
  <c r="G21" i="42"/>
  <c r="B22" i="42"/>
  <c r="E22" i="42"/>
  <c r="E21" i="42"/>
  <c r="B23" i="42"/>
  <c r="B21" i="42"/>
  <c r="E23" i="42"/>
  <c r="B24" i="42"/>
  <c r="E24" i="42"/>
  <c r="B25" i="42"/>
  <c r="E25" i="42"/>
  <c r="B26" i="42"/>
  <c r="E26" i="42"/>
  <c r="B27" i="42"/>
  <c r="E27" i="42"/>
  <c r="B28" i="42"/>
  <c r="E28" i="42"/>
  <c r="B31" i="42"/>
  <c r="B30" i="42"/>
  <c r="E31" i="42"/>
  <c r="E30" i="42"/>
  <c r="B32" i="42"/>
  <c r="E32" i="42"/>
  <c r="B33" i="42"/>
  <c r="E33" i="42"/>
  <c r="C34" i="42"/>
  <c r="C30" i="42"/>
  <c r="D34" i="42"/>
  <c r="D30" i="42"/>
  <c r="F34" i="42"/>
  <c r="F30" i="42"/>
  <c r="G34" i="42"/>
  <c r="G30" i="42"/>
  <c r="G29" i="42"/>
  <c r="B35" i="42"/>
  <c r="B34" i="42"/>
  <c r="E35" i="42"/>
  <c r="E34" i="42"/>
  <c r="B36" i="42"/>
  <c r="E36" i="42"/>
  <c r="B37" i="42"/>
  <c r="E37" i="42"/>
  <c r="B38" i="42"/>
  <c r="E38" i="42"/>
  <c r="B39" i="42"/>
  <c r="E39" i="42"/>
  <c r="B40" i="42"/>
  <c r="E40" i="42"/>
  <c r="B41" i="42"/>
  <c r="E41" i="42"/>
  <c r="C42" i="42"/>
  <c r="D42" i="42"/>
  <c r="G42" i="42"/>
  <c r="B43" i="42"/>
  <c r="E43" i="42"/>
  <c r="B44" i="42"/>
  <c r="E44" i="42"/>
  <c r="B45" i="42"/>
  <c r="E45" i="42"/>
  <c r="B46" i="42"/>
  <c r="E46" i="42"/>
  <c r="B47" i="42"/>
  <c r="E47" i="42"/>
  <c r="B48" i="42"/>
  <c r="E48" i="42"/>
  <c r="B49" i="42"/>
  <c r="E49" i="42"/>
  <c r="B50" i="42"/>
  <c r="E50" i="42"/>
  <c r="B51" i="42"/>
  <c r="E51" i="42"/>
  <c r="B52" i="42"/>
  <c r="E52" i="42"/>
  <c r="C53" i="42"/>
  <c r="D53" i="42"/>
  <c r="F53" i="42"/>
  <c r="F42" i="42"/>
  <c r="G53" i="42"/>
  <c r="B54" i="42"/>
  <c r="E54" i="42"/>
  <c r="E53" i="42"/>
  <c r="B55" i="42"/>
  <c r="B53" i="42"/>
  <c r="E55" i="42"/>
  <c r="B56" i="42"/>
  <c r="E56" i="42"/>
  <c r="B57" i="42"/>
  <c r="E57" i="42"/>
  <c r="B58" i="42"/>
  <c r="E58" i="42"/>
  <c r="B59" i="42"/>
  <c r="E59" i="42"/>
  <c r="B60" i="42"/>
  <c r="E60" i="42"/>
  <c r="B62" i="42"/>
  <c r="E62" i="42"/>
  <c r="B63" i="42"/>
  <c r="E63" i="42"/>
  <c r="B64" i="42"/>
  <c r="E64" i="42"/>
  <c r="B65" i="42"/>
  <c r="E65" i="42"/>
  <c r="B66" i="42"/>
  <c r="E66" i="42"/>
  <c r="C67" i="42"/>
  <c r="C61" i="42"/>
  <c r="D67" i="42"/>
  <c r="D61" i="42"/>
  <c r="F67" i="42"/>
  <c r="F61" i="42"/>
  <c r="G67" i="42"/>
  <c r="G61" i="42"/>
  <c r="B68" i="42"/>
  <c r="E68" i="42"/>
  <c r="E67" i="42"/>
  <c r="B69" i="42"/>
  <c r="B67" i="42"/>
  <c r="E69" i="42"/>
  <c r="B70" i="42"/>
  <c r="E70" i="42"/>
  <c r="B71" i="42"/>
  <c r="E71" i="42"/>
  <c r="B72" i="42"/>
  <c r="E72" i="42"/>
  <c r="B73" i="42"/>
  <c r="E73" i="42"/>
  <c r="B74" i="42"/>
  <c r="E74" i="42"/>
  <c r="B76" i="42"/>
  <c r="E76" i="42"/>
  <c r="B77" i="42"/>
  <c r="E77" i="42"/>
  <c r="B78" i="42"/>
  <c r="E78" i="42"/>
  <c r="C79" i="42"/>
  <c r="C75" i="42"/>
  <c r="D79" i="42"/>
  <c r="D75" i="42"/>
  <c r="F79" i="42"/>
  <c r="F75" i="42"/>
  <c r="G79" i="42"/>
  <c r="G75" i="42"/>
  <c r="B80" i="42"/>
  <c r="E80" i="42"/>
  <c r="E79" i="42"/>
  <c r="B81" i="42"/>
  <c r="B79" i="42"/>
  <c r="E81" i="42"/>
  <c r="B82" i="42"/>
  <c r="E82" i="42"/>
  <c r="B83" i="42"/>
  <c r="E83" i="42"/>
  <c r="B84" i="42"/>
  <c r="E84" i="42"/>
  <c r="B85" i="42"/>
  <c r="E85" i="42"/>
  <c r="B86" i="42"/>
  <c r="E86" i="42"/>
  <c r="C89" i="42"/>
  <c r="C120" i="42"/>
  <c r="C131" i="42"/>
  <c r="D89" i="42"/>
  <c r="G89" i="42"/>
  <c r="B90" i="42"/>
  <c r="B89" i="42"/>
  <c r="E90" i="42"/>
  <c r="B91" i="42"/>
  <c r="E91" i="42"/>
  <c r="B92" i="42"/>
  <c r="E92" i="42"/>
  <c r="B93" i="42"/>
  <c r="E93" i="42"/>
  <c r="B94" i="42"/>
  <c r="E94" i="42"/>
  <c r="B95" i="42"/>
  <c r="E95" i="42"/>
  <c r="B96" i="42"/>
  <c r="E96" i="42"/>
  <c r="B97" i="42"/>
  <c r="E97" i="42"/>
  <c r="C98" i="42"/>
  <c r="D98" i="42"/>
  <c r="F98" i="42"/>
  <c r="F89" i="42"/>
  <c r="F120" i="42"/>
  <c r="G98" i="42"/>
  <c r="B99" i="42"/>
  <c r="E99" i="42"/>
  <c r="E98" i="42"/>
  <c r="B100" i="42"/>
  <c r="B98" i="42"/>
  <c r="E100" i="42"/>
  <c r="B101" i="42"/>
  <c r="E101" i="42"/>
  <c r="B102" i="42"/>
  <c r="E102" i="42"/>
  <c r="B103" i="42"/>
  <c r="E103" i="42"/>
  <c r="B104" i="42"/>
  <c r="E104" i="42"/>
  <c r="B105" i="42"/>
  <c r="E105" i="42"/>
  <c r="F106" i="42"/>
  <c r="B107" i="42"/>
  <c r="E107" i="42"/>
  <c r="E106" i="42"/>
  <c r="B108" i="42"/>
  <c r="E108" i="42"/>
  <c r="B109" i="42"/>
  <c r="E109" i="42"/>
  <c r="B110" i="42"/>
  <c r="B106" i="42"/>
  <c r="E110" i="42"/>
  <c r="B111" i="42"/>
  <c r="C111" i="42"/>
  <c r="C106" i="42"/>
  <c r="D111" i="42"/>
  <c r="D106" i="42"/>
  <c r="E111" i="42"/>
  <c r="F111" i="42"/>
  <c r="G111" i="42"/>
  <c r="G106" i="42"/>
  <c r="B122" i="42"/>
  <c r="E122" i="42"/>
  <c r="C123" i="42"/>
  <c r="D123" i="42"/>
  <c r="F123" i="42"/>
  <c r="F130" i="42"/>
  <c r="G123" i="42"/>
  <c r="B124" i="42"/>
  <c r="E124" i="42"/>
  <c r="E123" i="42"/>
  <c r="B125" i="42"/>
  <c r="B133" i="42"/>
  <c r="E125" i="42"/>
  <c r="C126" i="42"/>
  <c r="D126" i="42"/>
  <c r="F126" i="42"/>
  <c r="G126" i="42"/>
  <c r="B127" i="42"/>
  <c r="B126" i="42"/>
  <c r="E127" i="42"/>
  <c r="E126" i="42"/>
  <c r="B128" i="42"/>
  <c r="E128" i="42"/>
  <c r="B129" i="42"/>
  <c r="E129" i="42"/>
  <c r="C130" i="42"/>
  <c r="D130" i="42"/>
  <c r="G130" i="42"/>
  <c r="C133" i="42"/>
  <c r="D133" i="42"/>
  <c r="A4" i="41"/>
  <c r="B10" i="41"/>
  <c r="E10" i="41"/>
  <c r="E9" i="41"/>
  <c r="B11" i="41"/>
  <c r="E11" i="41"/>
  <c r="B12" i="41"/>
  <c r="E12" i="41"/>
  <c r="C13" i="41"/>
  <c r="C9" i="41"/>
  <c r="D13" i="41"/>
  <c r="D9" i="41"/>
  <c r="F13" i="41"/>
  <c r="F9" i="41"/>
  <c r="G13" i="41"/>
  <c r="G9" i="41"/>
  <c r="B14" i="41"/>
  <c r="B13" i="41"/>
  <c r="E14" i="41"/>
  <c r="E13" i="41"/>
  <c r="B15" i="41"/>
  <c r="E15" i="41"/>
  <c r="B16" i="41"/>
  <c r="E16" i="41"/>
  <c r="B17" i="41"/>
  <c r="E17" i="41"/>
  <c r="C18" i="41"/>
  <c r="D18" i="41"/>
  <c r="F18" i="41"/>
  <c r="G18" i="41"/>
  <c r="B19" i="41"/>
  <c r="E19" i="41"/>
  <c r="E18" i="41"/>
  <c r="B20" i="41"/>
  <c r="B18" i="41"/>
  <c r="E20" i="41"/>
  <c r="B21" i="41"/>
  <c r="E21" i="41"/>
  <c r="B22" i="41"/>
  <c r="E22" i="41"/>
  <c r="B23" i="41"/>
  <c r="E23" i="41"/>
  <c r="B24" i="41"/>
  <c r="E24" i="41"/>
  <c r="B25" i="41"/>
  <c r="E25" i="41"/>
  <c r="B26" i="41"/>
  <c r="E26" i="41"/>
  <c r="F28" i="41"/>
  <c r="F27" i="41"/>
  <c r="B29" i="41"/>
  <c r="E29" i="41"/>
  <c r="C30" i="41"/>
  <c r="C28" i="41"/>
  <c r="D30" i="41"/>
  <c r="D28" i="41"/>
  <c r="F30" i="41"/>
  <c r="G30" i="41"/>
  <c r="G28" i="41"/>
  <c r="B31" i="41"/>
  <c r="E31" i="41"/>
  <c r="E30" i="41"/>
  <c r="B32" i="41"/>
  <c r="B30" i="41"/>
  <c r="E32" i="41"/>
  <c r="B33" i="41"/>
  <c r="E33" i="41"/>
  <c r="B34" i="41"/>
  <c r="E34" i="41"/>
  <c r="B35" i="41"/>
  <c r="E35" i="41"/>
  <c r="B36" i="41"/>
  <c r="E36" i="41"/>
  <c r="C37" i="41"/>
  <c r="D37" i="41"/>
  <c r="F37" i="41"/>
  <c r="G37" i="41"/>
  <c r="B38" i="41"/>
  <c r="B37" i="41"/>
  <c r="E38" i="41"/>
  <c r="E37" i="41"/>
  <c r="B39" i="41"/>
  <c r="E39" i="41"/>
  <c r="B40" i="41"/>
  <c r="E40" i="41"/>
  <c r="B41" i="41"/>
  <c r="E41" i="41"/>
  <c r="B42" i="41"/>
  <c r="E42" i="41"/>
  <c r="C43" i="41"/>
  <c r="D43" i="41"/>
  <c r="F43" i="41"/>
  <c r="G43" i="41"/>
  <c r="B44" i="41"/>
  <c r="B43" i="41"/>
  <c r="E44" i="41"/>
  <c r="E43" i="41"/>
  <c r="B45" i="41"/>
  <c r="E45" i="41"/>
  <c r="B46" i="41"/>
  <c r="E46" i="41"/>
  <c r="B47" i="41"/>
  <c r="E47" i="41"/>
  <c r="B48" i="41"/>
  <c r="E48" i="41"/>
  <c r="B49" i="41"/>
  <c r="E49" i="41"/>
  <c r="B50" i="41"/>
  <c r="E50" i="41"/>
  <c r="B51" i="41"/>
  <c r="E51" i="41"/>
  <c r="B52" i="41"/>
  <c r="E52" i="41"/>
  <c r="B53" i="41"/>
  <c r="E53" i="41"/>
  <c r="B54" i="41"/>
  <c r="E54" i="41"/>
  <c r="B55" i="41"/>
  <c r="E55" i="41"/>
  <c r="B56" i="41"/>
  <c r="E56" i="41"/>
  <c r="B57" i="41"/>
  <c r="E57" i="41"/>
  <c r="B58" i="41"/>
  <c r="E58" i="41"/>
  <c r="C60" i="41"/>
  <c r="C59" i="41"/>
  <c r="D60" i="41"/>
  <c r="F60" i="41"/>
  <c r="F59" i="41"/>
  <c r="G60" i="41"/>
  <c r="G59" i="41"/>
  <c r="B61" i="41"/>
  <c r="E61" i="41"/>
  <c r="E60" i="41"/>
  <c r="B62" i="41"/>
  <c r="B60" i="41"/>
  <c r="E62" i="41"/>
  <c r="B63" i="41"/>
  <c r="E63" i="41"/>
  <c r="B64" i="41"/>
  <c r="E64" i="41"/>
  <c r="B65" i="41"/>
  <c r="E65" i="41"/>
  <c r="B66" i="41"/>
  <c r="E66" i="41"/>
  <c r="C67" i="41"/>
  <c r="D67" i="41"/>
  <c r="D59" i="41"/>
  <c r="F67" i="41"/>
  <c r="G67" i="41"/>
  <c r="B68" i="41"/>
  <c r="B67" i="41"/>
  <c r="E68" i="41"/>
  <c r="E67" i="41"/>
  <c r="B69" i="41"/>
  <c r="E69" i="41"/>
  <c r="B70" i="41"/>
  <c r="E70" i="41"/>
  <c r="B71" i="41"/>
  <c r="E71" i="41"/>
  <c r="B72" i="41"/>
  <c r="E72" i="41"/>
  <c r="C73" i="41"/>
  <c r="D73" i="41"/>
  <c r="F73" i="41"/>
  <c r="G73" i="41"/>
  <c r="B74" i="41"/>
  <c r="B73" i="41"/>
  <c r="E74" i="41"/>
  <c r="E73" i="41"/>
  <c r="B75" i="41"/>
  <c r="E75" i="41"/>
  <c r="B76" i="41"/>
  <c r="E76" i="41"/>
  <c r="B77" i="41"/>
  <c r="E77" i="41"/>
  <c r="B78" i="41"/>
  <c r="E78" i="41"/>
  <c r="B79" i="41"/>
  <c r="E79" i="41"/>
  <c r="B80" i="41"/>
  <c r="E80" i="41"/>
  <c r="B81" i="41"/>
  <c r="E81" i="41"/>
  <c r="B82" i="41"/>
  <c r="E82" i="41"/>
  <c r="B83" i="41"/>
  <c r="E83" i="41"/>
  <c r="B84" i="41"/>
  <c r="E84" i="41"/>
  <c r="B85" i="41"/>
  <c r="E85" i="41"/>
  <c r="B86" i="41"/>
  <c r="E86" i="41"/>
  <c r="B87" i="41"/>
  <c r="E87" i="41"/>
  <c r="B88" i="41"/>
  <c r="E88" i="41"/>
  <c r="C90" i="41"/>
  <c r="C89" i="41"/>
  <c r="D90" i="41"/>
  <c r="F90" i="41"/>
  <c r="F89" i="41"/>
  <c r="G90" i="41"/>
  <c r="G89" i="41"/>
  <c r="B91" i="41"/>
  <c r="E91" i="41"/>
  <c r="E90" i="41"/>
  <c r="B92" i="41"/>
  <c r="B90" i="41"/>
  <c r="E92" i="41"/>
  <c r="B93" i="41"/>
  <c r="E93" i="41"/>
  <c r="B94" i="41"/>
  <c r="E94" i="41"/>
  <c r="B95" i="41"/>
  <c r="E95" i="41"/>
  <c r="B96" i="41"/>
  <c r="E96" i="41"/>
  <c r="C97" i="41"/>
  <c r="D97" i="41"/>
  <c r="D89" i="41"/>
  <c r="F97" i="41"/>
  <c r="G97" i="41"/>
  <c r="B98" i="41"/>
  <c r="B97" i="41"/>
  <c r="E98" i="41"/>
  <c r="E97" i="41"/>
  <c r="B99" i="41"/>
  <c r="E99" i="41"/>
  <c r="B100" i="41"/>
  <c r="E100" i="41"/>
  <c r="B101" i="41"/>
  <c r="E101" i="41"/>
  <c r="B102" i="41"/>
  <c r="E102" i="41"/>
  <c r="C103" i="41"/>
  <c r="D103" i="41"/>
  <c r="F103" i="41"/>
  <c r="G103" i="41"/>
  <c r="B104" i="41"/>
  <c r="B103" i="41"/>
  <c r="E104" i="41"/>
  <c r="E103" i="41"/>
  <c r="B105" i="41"/>
  <c r="E105" i="41"/>
  <c r="B106" i="41"/>
  <c r="E106" i="41"/>
  <c r="B107" i="41"/>
  <c r="E107" i="41"/>
  <c r="B108" i="41"/>
  <c r="E108" i="41"/>
  <c r="B109" i="41"/>
  <c r="E109" i="41"/>
  <c r="B110" i="41"/>
  <c r="E110" i="41"/>
  <c r="B111" i="41"/>
  <c r="E111" i="41"/>
  <c r="B112" i="41"/>
  <c r="E112" i="41"/>
  <c r="B113" i="41"/>
  <c r="E113" i="41"/>
  <c r="B114" i="41"/>
  <c r="E114" i="41"/>
  <c r="B115" i="41"/>
  <c r="E115" i="41"/>
  <c r="B116" i="41"/>
  <c r="E116" i="41"/>
  <c r="B117" i="41"/>
  <c r="E117" i="41"/>
  <c r="B118" i="41"/>
  <c r="E118" i="41"/>
  <c r="C120" i="41"/>
  <c r="C119" i="41"/>
  <c r="D120" i="41"/>
  <c r="F120" i="41"/>
  <c r="F119" i="41"/>
  <c r="G120" i="41"/>
  <c r="G119" i="41"/>
  <c r="B121" i="41"/>
  <c r="E121" i="41"/>
  <c r="E120" i="41"/>
  <c r="B122" i="41"/>
  <c r="B120" i="41"/>
  <c r="E122" i="41"/>
  <c r="B123" i="41"/>
  <c r="E123" i="41"/>
  <c r="B124" i="41"/>
  <c r="E124" i="41"/>
  <c r="B125" i="41"/>
  <c r="E125" i="41"/>
  <c r="B126" i="41"/>
  <c r="E126" i="41"/>
  <c r="C127" i="41"/>
  <c r="D127" i="41"/>
  <c r="D119" i="41"/>
  <c r="F127" i="41"/>
  <c r="G127" i="41"/>
  <c r="B128" i="41"/>
  <c r="B127" i="41"/>
  <c r="E128" i="41"/>
  <c r="E127" i="41"/>
  <c r="B129" i="41"/>
  <c r="E129" i="41"/>
  <c r="B130" i="41"/>
  <c r="E130" i="41"/>
  <c r="B131" i="41"/>
  <c r="E131" i="41"/>
  <c r="B132" i="41"/>
  <c r="E132" i="41"/>
  <c r="C133" i="41"/>
  <c r="D133" i="41"/>
  <c r="F133" i="41"/>
  <c r="G133" i="41"/>
  <c r="B134" i="41"/>
  <c r="B133" i="41"/>
  <c r="E134" i="41"/>
  <c r="E133" i="41"/>
  <c r="B135" i="41"/>
  <c r="E135" i="41"/>
  <c r="B136" i="41"/>
  <c r="E136" i="41"/>
  <c r="B137" i="41"/>
  <c r="E137" i="41"/>
  <c r="B138" i="41"/>
  <c r="E138" i="41"/>
  <c r="B139" i="41"/>
  <c r="E139" i="41"/>
  <c r="B140" i="41"/>
  <c r="E140" i="41"/>
  <c r="B141" i="41"/>
  <c r="E141" i="41"/>
  <c r="B142" i="41"/>
  <c r="E142" i="41"/>
  <c r="B143" i="41"/>
  <c r="E143" i="41"/>
  <c r="B144" i="41"/>
  <c r="E144" i="41"/>
  <c r="B145" i="41"/>
  <c r="E145" i="41"/>
  <c r="B146" i="41"/>
  <c r="E146" i="41"/>
  <c r="B147" i="41"/>
  <c r="E147" i="41"/>
  <c r="B148" i="41"/>
  <c r="E148" i="41"/>
  <c r="B151" i="41"/>
  <c r="E151" i="41"/>
  <c r="E150" i="41"/>
  <c r="B152" i="41"/>
  <c r="E152" i="41"/>
  <c r="B153" i="41"/>
  <c r="E153" i="41"/>
  <c r="B154" i="41"/>
  <c r="E154" i="41"/>
  <c r="B155" i="41"/>
  <c r="E155" i="41"/>
  <c r="C156" i="41"/>
  <c r="C150" i="41"/>
  <c r="D156" i="41"/>
  <c r="D150" i="41"/>
  <c r="F156" i="41"/>
  <c r="F150" i="41"/>
  <c r="G156" i="41"/>
  <c r="G150" i="41"/>
  <c r="B157" i="41"/>
  <c r="E157" i="41"/>
  <c r="E156" i="41"/>
  <c r="B158" i="41"/>
  <c r="B156" i="41"/>
  <c r="E158" i="41"/>
  <c r="B159" i="41"/>
  <c r="E159" i="41"/>
  <c r="B160" i="41"/>
  <c r="E160" i="41"/>
  <c r="B161" i="41"/>
  <c r="E161" i="41"/>
  <c r="B162" i="41"/>
  <c r="E162" i="41"/>
  <c r="B163" i="41"/>
  <c r="E163" i="41"/>
  <c r="B165" i="41"/>
  <c r="E165" i="41"/>
  <c r="E164" i="41"/>
  <c r="B166" i="41"/>
  <c r="E166" i="41"/>
  <c r="B167" i="41"/>
  <c r="E167" i="41"/>
  <c r="B168" i="41"/>
  <c r="E168" i="41"/>
  <c r="B169" i="41"/>
  <c r="E169" i="41"/>
  <c r="B170" i="41"/>
  <c r="E170" i="41"/>
  <c r="B171" i="41"/>
  <c r="E171" i="41"/>
  <c r="C172" i="41"/>
  <c r="C164" i="41"/>
  <c r="D172" i="41"/>
  <c r="D164" i="41"/>
  <c r="F172" i="41"/>
  <c r="F164" i="41"/>
  <c r="G172" i="41"/>
  <c r="G164" i="41"/>
  <c r="B173" i="41"/>
  <c r="E173" i="41"/>
  <c r="E172" i="41"/>
  <c r="B174" i="41"/>
  <c r="B172" i="41"/>
  <c r="E174" i="41"/>
  <c r="B175" i="41"/>
  <c r="E175" i="41"/>
  <c r="B176" i="41"/>
  <c r="E176" i="41"/>
  <c r="B177" i="41"/>
  <c r="E177" i="41"/>
  <c r="B178" i="41"/>
  <c r="E178" i="41"/>
  <c r="B179" i="41"/>
  <c r="E179" i="41"/>
  <c r="B180" i="41"/>
  <c r="E180" i="41"/>
  <c r="B181" i="41"/>
  <c r="E181" i="41"/>
  <c r="B183" i="41"/>
  <c r="E183" i="41"/>
  <c r="AB455" i="40"/>
  <c r="H455" i="40"/>
  <c r="H410" i="40"/>
  <c r="AI296" i="40"/>
  <c r="AD296" i="40"/>
  <c r="X296" i="40"/>
  <c r="AN295" i="40"/>
  <c r="AN294" i="40"/>
  <c r="AN293" i="40"/>
  <c r="AN292" i="40"/>
  <c r="AN291" i="40"/>
  <c r="AN290" i="40"/>
  <c r="AN289" i="40"/>
  <c r="AI282" i="40"/>
  <c r="AD282" i="40"/>
  <c r="AN281" i="40"/>
  <c r="AN280" i="40"/>
  <c r="AN279" i="40"/>
  <c r="AN278" i="40"/>
  <c r="AN277" i="40"/>
  <c r="AN276" i="40"/>
  <c r="AN275" i="40"/>
  <c r="AN274" i="40"/>
  <c r="AN273" i="40"/>
  <c r="AN272" i="40"/>
  <c r="AN271" i="40"/>
  <c r="AN270" i="40"/>
  <c r="AN269" i="40"/>
  <c r="AN268" i="40"/>
  <c r="AN267" i="40"/>
  <c r="AN266" i="40"/>
  <c r="T224" i="40"/>
  <c r="T223" i="40"/>
  <c r="T222" i="40"/>
  <c r="T221" i="40"/>
  <c r="T220" i="40"/>
  <c r="T219" i="40"/>
  <c r="T218" i="40"/>
  <c r="AN217" i="40"/>
  <c r="AN216" i="40" s="1"/>
  <c r="AN225" i="40" s="1"/>
  <c r="AI217" i="40"/>
  <c r="AI216" i="40" s="1"/>
  <c r="AI225" i="40" s="1"/>
  <c r="AD217" i="40"/>
  <c r="AD216" i="40" s="1"/>
  <c r="AD225" i="40" s="1"/>
  <c r="Y217" i="40"/>
  <c r="AL238" i="40"/>
  <c r="AH238" i="40"/>
  <c r="AA238" i="40"/>
  <c r="Q238" i="40"/>
  <c r="M238" i="40"/>
  <c r="W237" i="40"/>
  <c r="E237" i="40" s="1"/>
  <c r="W236" i="40"/>
  <c r="I236" i="40"/>
  <c r="AH194" i="40"/>
  <c r="AH193" i="40" s="1"/>
  <c r="AH206" i="40" s="1"/>
  <c r="W194" i="40"/>
  <c r="W193" i="40" s="1"/>
  <c r="W206" i="40" s="1"/>
  <c r="AA68" i="40"/>
  <c r="A66" i="40"/>
  <c r="S61" i="40"/>
  <c r="N47" i="40"/>
  <c r="N46" i="40"/>
  <c r="AN45" i="40"/>
  <c r="AI45" i="40"/>
  <c r="AE45" i="40"/>
  <c r="AA45" i="40"/>
  <c r="W45" i="40"/>
  <c r="S45" i="40"/>
  <c r="I45" i="40"/>
  <c r="N40" i="40"/>
  <c r="N39" i="40"/>
  <c r="AN38" i="40"/>
  <c r="AI38" i="40"/>
  <c r="AE38" i="40"/>
  <c r="AA38" i="40"/>
  <c r="W38" i="40"/>
  <c r="S38" i="40"/>
  <c r="I38" i="40"/>
  <c r="I33" i="40"/>
  <c r="I27" i="40" s="1"/>
  <c r="I32" i="40"/>
  <c r="AM31" i="40"/>
  <c r="AG31" i="40"/>
  <c r="AA31" i="40"/>
  <c r="U31" i="40"/>
  <c r="O31" i="40"/>
  <c r="Y27" i="40"/>
  <c r="Y26" i="40"/>
  <c r="AN25" i="40"/>
  <c r="AI25" i="40"/>
  <c r="AD25" i="40"/>
  <c r="Q25" i="40"/>
  <c r="E119" i="41"/>
  <c r="E89" i="41"/>
  <c r="E59" i="41"/>
  <c r="D27" i="41"/>
  <c r="D149" i="41"/>
  <c r="D182" i="41"/>
  <c r="D184" i="41"/>
  <c r="D134" i="42"/>
  <c r="D135" i="42"/>
  <c r="E89" i="42"/>
  <c r="E120" i="42"/>
  <c r="G87" i="42"/>
  <c r="C27" i="41"/>
  <c r="C149" i="41"/>
  <c r="C182" i="41"/>
  <c r="C184" i="41"/>
  <c r="C134" i="42"/>
  <c r="C135" i="42"/>
  <c r="G149" i="41"/>
  <c r="G182" i="41"/>
  <c r="G184" i="41"/>
  <c r="B120" i="42"/>
  <c r="B131" i="42"/>
  <c r="E42" i="42"/>
  <c r="E29" i="42"/>
  <c r="E87" i="42"/>
  <c r="F29" i="42"/>
  <c r="F87" i="42"/>
  <c r="B10" i="42"/>
  <c r="G27" i="41"/>
  <c r="E28" i="41"/>
  <c r="E27" i="41"/>
  <c r="E149" i="41"/>
  <c r="E182" i="41"/>
  <c r="E184" i="41"/>
  <c r="F149" i="41"/>
  <c r="F182" i="41"/>
  <c r="F184" i="41"/>
  <c r="B9" i="41"/>
  <c r="G120" i="42"/>
  <c r="G131" i="42"/>
  <c r="B75" i="42"/>
  <c r="B61" i="42"/>
  <c r="B29" i="42"/>
  <c r="B42" i="42"/>
  <c r="D29" i="42"/>
  <c r="D87" i="42"/>
  <c r="B164" i="41"/>
  <c r="B150" i="41"/>
  <c r="B119" i="41"/>
  <c r="B89" i="41"/>
  <c r="B59" i="41"/>
  <c r="B28" i="41"/>
  <c r="E130" i="42"/>
  <c r="F131" i="42"/>
  <c r="D120" i="42"/>
  <c r="D131" i="42"/>
  <c r="E75" i="42"/>
  <c r="E61" i="42"/>
  <c r="C29" i="42"/>
  <c r="C87" i="42"/>
  <c r="B123" i="42"/>
  <c r="B130" i="42"/>
  <c r="Y216" i="40"/>
  <c r="B87" i="42"/>
  <c r="E131" i="42"/>
  <c r="B27" i="41"/>
  <c r="B149" i="41"/>
  <c r="B182" i="41"/>
  <c r="B184" i="41"/>
  <c r="B134" i="42"/>
  <c r="B135" i="42"/>
  <c r="F96" i="18"/>
  <c r="D96" i="18"/>
  <c r="F87" i="18"/>
  <c r="D87" i="18"/>
  <c r="E40" i="18"/>
  <c r="F40" i="18"/>
  <c r="G40" i="18"/>
  <c r="H40" i="18"/>
  <c r="I40" i="18"/>
  <c r="G36" i="10"/>
  <c r="G34" i="10"/>
  <c r="F48" i="9"/>
  <c r="F47" i="9"/>
  <c r="E25" i="9"/>
  <c r="E15" i="9"/>
  <c r="C6" i="6"/>
  <c r="AF18" i="5"/>
  <c r="G18" i="5"/>
  <c r="AF13" i="5"/>
  <c r="AF14" i="5"/>
  <c r="AF17" i="5"/>
  <c r="G8" i="5"/>
  <c r="M28" i="4"/>
  <c r="M27" i="4"/>
  <c r="M26" i="4"/>
  <c r="M25" i="4"/>
  <c r="M24" i="4"/>
  <c r="M23" i="4"/>
  <c r="M22" i="4"/>
  <c r="M21" i="4"/>
  <c r="M20" i="4"/>
  <c r="M19" i="4"/>
  <c r="M18" i="4"/>
  <c r="M17" i="4"/>
  <c r="M16" i="4"/>
  <c r="M15" i="4"/>
  <c r="M14" i="4"/>
  <c r="M13" i="4"/>
  <c r="M12" i="4"/>
  <c r="K12" i="4"/>
  <c r="M18" i="3"/>
  <c r="M16" i="3"/>
  <c r="M14" i="3"/>
  <c r="D8" i="3"/>
  <c r="B18" i="3"/>
  <c r="B16" i="3"/>
  <c r="B14" i="3"/>
  <c r="C6" i="2"/>
  <c r="J15" i="2"/>
  <c r="J12" i="2"/>
  <c r="J11" i="2"/>
  <c r="J10" i="2"/>
  <c r="AG32" i="1"/>
  <c r="X32" i="1"/>
  <c r="AA32" i="1"/>
  <c r="AD32" i="1"/>
  <c r="R32" i="1"/>
  <c r="L32" i="1"/>
  <c r="O32" i="1"/>
  <c r="O18" i="11"/>
  <c r="O17" i="11"/>
  <c r="O16" i="11"/>
  <c r="O15" i="11"/>
  <c r="O14" i="11"/>
  <c r="O13" i="11"/>
  <c r="O12" i="11"/>
  <c r="I8" i="10"/>
  <c r="G44" i="9"/>
  <c r="AE36" i="7"/>
  <c r="AE29" i="7"/>
  <c r="AE30" i="7"/>
  <c r="AE31" i="7"/>
  <c r="AE32" i="7"/>
  <c r="AE33" i="7"/>
  <c r="AE34" i="7"/>
  <c r="AE35" i="7"/>
  <c r="AE28" i="7"/>
  <c r="L10" i="6"/>
  <c r="L11" i="6"/>
  <c r="L12" i="6"/>
  <c r="L13" i="6"/>
  <c r="L14" i="6"/>
  <c r="L15" i="6"/>
  <c r="L16" i="6"/>
  <c r="L17" i="6"/>
  <c r="L18" i="6"/>
  <c r="L19" i="6"/>
  <c r="L20" i="6"/>
  <c r="L9" i="6"/>
  <c r="F10" i="6"/>
  <c r="F11" i="6"/>
  <c r="F12" i="6"/>
  <c r="F13" i="6"/>
  <c r="F14" i="6"/>
  <c r="F15" i="6"/>
  <c r="F16" i="6"/>
  <c r="F17" i="6"/>
  <c r="F18" i="6"/>
  <c r="F19" i="6"/>
  <c r="F20" i="6"/>
  <c r="F9" i="6"/>
  <c r="L14" i="5"/>
  <c r="Q14" i="5"/>
  <c r="V14" i="5"/>
  <c r="AA14" i="5"/>
  <c r="G14" i="5"/>
  <c r="W27" i="5"/>
  <c r="Q24" i="5"/>
  <c r="AG24" i="5"/>
  <c r="A27" i="5"/>
  <c r="M38" i="3"/>
  <c r="K38" i="3"/>
  <c r="J38" i="3"/>
  <c r="M29" i="3"/>
  <c r="K29" i="3"/>
  <c r="J29" i="3"/>
  <c r="M20" i="3"/>
  <c r="K20" i="3"/>
  <c r="J20" i="3"/>
  <c r="M10" i="2"/>
  <c r="N10" i="2"/>
  <c r="N19" i="2"/>
  <c r="N11" i="2"/>
  <c r="N13" i="2"/>
  <c r="N16" i="2"/>
  <c r="N17" i="2"/>
  <c r="N18" i="2"/>
  <c r="M19" i="2"/>
  <c r="M11" i="2"/>
  <c r="M12" i="2"/>
  <c r="N12" i="2"/>
  <c r="M13" i="2"/>
  <c r="M14" i="2"/>
  <c r="M15" i="2"/>
  <c r="N15" i="2"/>
  <c r="M16" i="2"/>
  <c r="M17" i="2"/>
  <c r="M18" i="2"/>
  <c r="E30" i="1"/>
  <c r="U31" i="1"/>
  <c r="U32" i="1"/>
  <c r="I31" i="1"/>
  <c r="E31" i="1"/>
  <c r="I32" i="1"/>
  <c r="U30" i="1"/>
  <c r="I30" i="1"/>
  <c r="Z36" i="1"/>
  <c r="AD27" i="5"/>
  <c r="E32" i="1"/>
  <c r="W238" i="40" l="1"/>
  <c r="I238" i="40"/>
  <c r="Y25" i="40"/>
  <c r="N38" i="40"/>
  <c r="E236" i="40"/>
  <c r="E238" i="40" s="1"/>
  <c r="T216" i="40"/>
  <c r="I31" i="40"/>
  <c r="N45" i="40"/>
  <c r="T217" i="40"/>
  <c r="AN282" i="40"/>
  <c r="AN296" i="40"/>
  <c r="I26" i="40"/>
  <c r="I25" i="40" s="1"/>
  <c r="Y225" i="40"/>
  <c r="T225" i="40"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K3" authorId="0" shapeId="0" xr:uid="{00000000-0006-0000-0200-000001000000}">
      <text>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결산서류</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공시대상</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 xml:space="preserve">) </t>
        </r>
        <r>
          <rPr>
            <b/>
            <sz val="9"/>
            <color indexed="81"/>
            <rFont val="돋움"/>
            <family val="3"/>
            <charset val="129"/>
          </rPr>
          <t>상</t>
        </r>
        <r>
          <rPr>
            <b/>
            <sz val="9"/>
            <color indexed="81"/>
            <rFont val="Tahoma"/>
            <family val="2"/>
          </rPr>
          <t xml:space="preserve"> </t>
        </r>
        <r>
          <rPr>
            <b/>
            <sz val="9"/>
            <color indexed="81"/>
            <rFont val="돋움"/>
            <family val="3"/>
            <charset val="129"/>
          </rPr>
          <t>총자산가액</t>
        </r>
        <r>
          <rPr>
            <b/>
            <sz val="9"/>
            <color indexed="81"/>
            <rFont val="Tahoma"/>
            <family val="2"/>
          </rPr>
          <t>(</t>
        </r>
        <r>
          <rPr>
            <b/>
            <sz val="9"/>
            <color indexed="81"/>
            <rFont val="돋움"/>
            <family val="3"/>
            <charset val="129"/>
          </rPr>
          <t>부동산인</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60</t>
        </r>
        <r>
          <rPr>
            <b/>
            <sz val="9"/>
            <color indexed="81"/>
            <rFont val="돋움"/>
            <family val="3"/>
            <charset val="129"/>
          </rPr>
          <t>조</t>
        </r>
        <r>
          <rPr>
            <b/>
            <sz val="9"/>
            <color indexed="81"/>
            <rFont val="Tahoma"/>
            <family val="2"/>
          </rPr>
          <t xml:space="preserve">, </t>
        </r>
        <r>
          <rPr>
            <b/>
            <sz val="9"/>
            <color indexed="81"/>
            <rFont val="돋움"/>
            <family val="3"/>
            <charset val="129"/>
          </rPr>
          <t>제</t>
        </r>
        <r>
          <rPr>
            <b/>
            <sz val="9"/>
            <color indexed="81"/>
            <rFont val="Tahoma"/>
            <family val="2"/>
          </rPr>
          <t>61</t>
        </r>
        <r>
          <rPr>
            <b/>
            <sz val="9"/>
            <color indexed="81"/>
            <rFont val="돋움"/>
            <family val="3"/>
            <charset val="129"/>
          </rPr>
          <t>조</t>
        </r>
        <r>
          <rPr>
            <b/>
            <sz val="9"/>
            <color indexed="81"/>
            <rFont val="Tahoma"/>
            <family val="2"/>
          </rPr>
          <t xml:space="preserve">, </t>
        </r>
        <r>
          <rPr>
            <b/>
            <sz val="9"/>
            <color indexed="81"/>
            <rFont val="돋움"/>
            <family val="3"/>
            <charset val="129"/>
          </rPr>
          <t>제</t>
        </r>
        <r>
          <rPr>
            <b/>
            <sz val="9"/>
            <color indexed="81"/>
            <rFont val="Tahoma"/>
            <family val="2"/>
          </rPr>
          <t>66</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가액이</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상의</t>
        </r>
        <r>
          <rPr>
            <b/>
            <sz val="9"/>
            <color indexed="81"/>
            <rFont val="Tahoma"/>
            <family val="2"/>
          </rPr>
          <t xml:space="preserve"> </t>
        </r>
        <r>
          <rPr>
            <b/>
            <sz val="9"/>
            <color indexed="81"/>
            <rFont val="돋움"/>
            <family val="3"/>
            <charset val="129"/>
          </rPr>
          <t>가액보다</t>
        </r>
        <r>
          <rPr>
            <b/>
            <sz val="9"/>
            <color indexed="81"/>
            <rFont val="Tahoma"/>
            <family val="2"/>
          </rPr>
          <t xml:space="preserve"> </t>
        </r>
        <r>
          <rPr>
            <b/>
            <sz val="9"/>
            <color indexed="81"/>
            <rFont val="돋움"/>
            <family val="3"/>
            <charset val="129"/>
          </rPr>
          <t>크면</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t>
        </r>
        <r>
          <rPr>
            <b/>
            <sz val="9"/>
            <color indexed="81"/>
            <rFont val="Tahoma"/>
            <family val="2"/>
          </rPr>
          <t>)</t>
        </r>
        <r>
          <rPr>
            <b/>
            <sz val="9"/>
            <color indexed="81"/>
            <rFont val="돋움"/>
            <family val="3"/>
            <charset val="129"/>
          </rPr>
          <t>이</t>
        </r>
        <r>
          <rPr>
            <b/>
            <sz val="9"/>
            <color indexed="81"/>
            <rFont val="Tahoma"/>
            <family val="2"/>
          </rPr>
          <t xml:space="preserve"> 5</t>
        </r>
        <r>
          <rPr>
            <b/>
            <sz val="9"/>
            <color indexed="81"/>
            <rFont val="돋움"/>
            <family val="3"/>
            <charset val="129"/>
          </rPr>
          <t>억원</t>
        </r>
        <r>
          <rPr>
            <b/>
            <sz val="9"/>
            <color indexed="81"/>
            <rFont val="Tahoma"/>
            <family val="2"/>
          </rPr>
          <t xml:space="preserve"> </t>
        </r>
        <r>
          <rPr>
            <b/>
            <sz val="9"/>
            <color indexed="81"/>
            <rFont val="돋움"/>
            <family val="3"/>
            <charset val="129"/>
          </rPr>
          <t>이상이거나</t>
        </r>
        <r>
          <rPr>
            <b/>
            <sz val="9"/>
            <color indexed="81"/>
            <rFont val="Tahoma"/>
            <family val="2"/>
          </rPr>
          <t xml:space="preserve">(or) </t>
        </r>
        <r>
          <rPr>
            <b/>
            <sz val="9"/>
            <color indexed="81"/>
            <rFont val="돋움"/>
            <family val="3"/>
            <charset val="129"/>
          </rPr>
          <t>수입금액과</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합계액이</t>
        </r>
        <r>
          <rPr>
            <b/>
            <sz val="9"/>
            <color indexed="81"/>
            <rFont val="Tahoma"/>
            <family val="2"/>
          </rPr>
          <t xml:space="preserve"> 3</t>
        </r>
        <r>
          <rPr>
            <b/>
            <sz val="9"/>
            <color indexed="81"/>
            <rFont val="돋움"/>
            <family val="3"/>
            <charset val="129"/>
          </rPr>
          <t>억원</t>
        </r>
        <r>
          <rPr>
            <b/>
            <sz val="9"/>
            <color indexed="81"/>
            <rFont val="Tahoma"/>
            <family val="2"/>
          </rPr>
          <t xml:space="preserve"> </t>
        </r>
        <r>
          <rPr>
            <b/>
            <sz val="9"/>
            <color indexed="81"/>
            <rFont val="돋움"/>
            <family val="3"/>
            <charset val="129"/>
          </rPr>
          <t>이상인</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다만</t>
        </r>
        <r>
          <rPr>
            <b/>
            <sz val="9"/>
            <color indexed="81"/>
            <rFont val="Tahoma"/>
            <family val="2"/>
          </rPr>
          <t xml:space="preserve">, </t>
        </r>
        <r>
          <rPr>
            <b/>
            <sz val="9"/>
            <color indexed="81"/>
            <rFont val="돋움"/>
            <family val="3"/>
            <charset val="129"/>
          </rPr>
          <t>종교사업을</t>
        </r>
        <r>
          <rPr>
            <b/>
            <sz val="9"/>
            <color indexed="81"/>
            <rFont val="Tahoma"/>
            <family val="2"/>
          </rPr>
          <t xml:space="preserve"> </t>
        </r>
        <r>
          <rPr>
            <b/>
            <sz val="9"/>
            <color indexed="81"/>
            <rFont val="돋움"/>
            <family val="3"/>
            <charset val="129"/>
          </rPr>
          <t>영위하는</t>
        </r>
        <r>
          <rPr>
            <b/>
            <sz val="9"/>
            <color indexed="81"/>
            <rFont val="Tahoma"/>
            <family val="2"/>
          </rPr>
          <t xml:space="preserve"> </t>
        </r>
        <r>
          <rPr>
            <b/>
            <sz val="9"/>
            <color indexed="81"/>
            <rFont val="돋움"/>
            <family val="3"/>
            <charset val="129"/>
          </rPr>
          <t>공익법인등</t>
        </r>
        <r>
          <rPr>
            <b/>
            <sz val="9"/>
            <color indexed="81"/>
            <rFont val="Tahoma"/>
            <family val="2"/>
          </rPr>
          <t xml:space="preserve"> </t>
        </r>
        <r>
          <rPr>
            <b/>
            <sz val="9"/>
            <color indexed="81"/>
            <rFont val="돋움"/>
            <family val="3"/>
            <charset val="129"/>
          </rPr>
          <t>제외</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작성하는</t>
        </r>
        <r>
          <rPr>
            <b/>
            <sz val="9"/>
            <color indexed="81"/>
            <rFont val="Tahoma"/>
            <family val="2"/>
          </rPr>
          <t xml:space="preserve"> </t>
        </r>
        <r>
          <rPr>
            <b/>
            <sz val="9"/>
            <color indexed="81"/>
            <rFont val="돋움"/>
            <family val="3"/>
            <charset val="129"/>
          </rPr>
          <t>서식입니다</t>
        </r>
        <r>
          <rPr>
            <b/>
            <sz val="9"/>
            <color indexed="81"/>
            <rFont val="Tahoma"/>
            <family val="2"/>
          </rPr>
          <t xml:space="preserve">.
* </t>
        </r>
        <r>
          <rPr>
            <b/>
            <sz val="9"/>
            <color indexed="81"/>
            <rFont val="돋움"/>
            <family val="3"/>
            <charset val="129"/>
          </rPr>
          <t>이</t>
        </r>
        <r>
          <rPr>
            <b/>
            <sz val="9"/>
            <color indexed="81"/>
            <rFont val="Tahoma"/>
            <family val="2"/>
          </rPr>
          <t xml:space="preserve"> </t>
        </r>
        <r>
          <rPr>
            <b/>
            <sz val="9"/>
            <color indexed="81"/>
            <rFont val="돋움"/>
            <family val="3"/>
            <charset val="129"/>
          </rPr>
          <t>서식을</t>
        </r>
        <r>
          <rPr>
            <b/>
            <sz val="9"/>
            <color indexed="81"/>
            <rFont val="Tahoma"/>
            <family val="2"/>
          </rPr>
          <t xml:space="preserve"> </t>
        </r>
        <r>
          <rPr>
            <b/>
            <sz val="9"/>
            <color indexed="81"/>
            <rFont val="돋움"/>
            <family val="3"/>
            <charset val="129"/>
          </rPr>
          <t>작성할</t>
        </r>
        <r>
          <rPr>
            <b/>
            <sz val="9"/>
            <color indexed="81"/>
            <rFont val="Tahoma"/>
            <family val="2"/>
          </rPr>
          <t xml:space="preserve"> </t>
        </r>
        <r>
          <rPr>
            <b/>
            <sz val="9"/>
            <color indexed="81"/>
            <rFont val="돋움"/>
            <family val="3"/>
            <charset val="129"/>
          </rPr>
          <t>때는</t>
        </r>
        <r>
          <rPr>
            <b/>
            <sz val="9"/>
            <color indexed="81"/>
            <rFont val="Tahoma"/>
            <family val="2"/>
          </rPr>
          <t xml:space="preserve"> </t>
        </r>
        <r>
          <rPr>
            <b/>
            <sz val="9"/>
            <color indexed="81"/>
            <rFont val="돋움"/>
            <family val="3"/>
            <charset val="129"/>
          </rPr>
          <t>통합</t>
        </r>
        <r>
          <rPr>
            <b/>
            <sz val="9"/>
            <color indexed="81"/>
            <rFont val="Tahoma"/>
            <family val="2"/>
          </rPr>
          <t xml:space="preserve"> </t>
        </r>
        <r>
          <rPr>
            <b/>
            <sz val="9"/>
            <color indexed="81"/>
            <rFont val="돋움"/>
            <family val="3"/>
            <charset val="129"/>
          </rPr>
          <t>재무상태표와</t>
        </r>
        <r>
          <rPr>
            <b/>
            <sz val="9"/>
            <color indexed="81"/>
            <rFont val="Tahoma"/>
            <family val="2"/>
          </rPr>
          <t xml:space="preserve"> </t>
        </r>
        <r>
          <rPr>
            <b/>
            <sz val="9"/>
            <color indexed="81"/>
            <rFont val="돋움"/>
            <family val="3"/>
            <charset val="129"/>
          </rPr>
          <t>운영성과표</t>
        </r>
        <r>
          <rPr>
            <b/>
            <sz val="9"/>
            <color indexed="81"/>
            <rFont val="Tahoma"/>
            <family val="2"/>
          </rPr>
          <t xml:space="preserve"> </t>
        </r>
        <r>
          <rPr>
            <b/>
            <sz val="9"/>
            <color indexed="81"/>
            <rFont val="돋움"/>
            <family val="3"/>
            <charset val="129"/>
          </rPr>
          <t>작성을</t>
        </r>
        <r>
          <rPr>
            <b/>
            <sz val="9"/>
            <color indexed="81"/>
            <rFont val="Tahoma"/>
            <family val="2"/>
          </rPr>
          <t xml:space="preserve"> </t>
        </r>
        <r>
          <rPr>
            <b/>
            <sz val="9"/>
            <color indexed="81"/>
            <rFont val="돋움"/>
            <family val="3"/>
            <charset val="129"/>
          </rPr>
          <t>위한</t>
        </r>
        <r>
          <rPr>
            <b/>
            <sz val="9"/>
            <color indexed="81"/>
            <rFont val="Tahoma"/>
            <family val="2"/>
          </rPr>
          <t xml:space="preserve"> </t>
        </r>
        <r>
          <rPr>
            <b/>
            <sz val="9"/>
            <color indexed="81"/>
            <rFont val="돋움"/>
            <family val="3"/>
            <charset val="129"/>
          </rPr>
          <t>내부거래를</t>
        </r>
        <r>
          <rPr>
            <b/>
            <sz val="9"/>
            <color indexed="81"/>
            <rFont val="Tahoma"/>
            <family val="2"/>
          </rPr>
          <t xml:space="preserve"> </t>
        </r>
        <r>
          <rPr>
            <b/>
            <sz val="9"/>
            <color indexed="81"/>
            <rFont val="돋움"/>
            <family val="3"/>
            <charset val="129"/>
          </rPr>
          <t>제거한</t>
        </r>
        <r>
          <rPr>
            <b/>
            <sz val="9"/>
            <color indexed="81"/>
            <rFont val="Tahoma"/>
            <family val="2"/>
          </rPr>
          <t xml:space="preserve"> </t>
        </r>
        <r>
          <rPr>
            <b/>
            <sz val="9"/>
            <color indexed="81"/>
            <rFont val="돋움"/>
            <family val="3"/>
            <charset val="129"/>
          </rPr>
          <t>후의</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T3" authorId="0" shapeId="0" xr:uid="{00000000-0006-0000-0200-000002000000}">
      <text>
        <r>
          <rPr>
            <b/>
            <sz val="9"/>
            <color indexed="81"/>
            <rFont val="돋움"/>
            <family val="3"/>
            <charset val="129"/>
          </rPr>
          <t>총</t>
        </r>
        <r>
          <rPr>
            <b/>
            <sz val="9"/>
            <color indexed="81"/>
            <rFont val="Tahoma"/>
            <family val="2"/>
          </rPr>
          <t xml:space="preserve"> 9</t>
        </r>
        <r>
          <rPr>
            <b/>
            <sz val="9"/>
            <color indexed="81"/>
            <rFont val="돋움"/>
            <family val="3"/>
            <charset val="129"/>
          </rPr>
          <t>페이지</t>
        </r>
      </text>
    </comment>
    <comment ref="A8" authorId="0" shapeId="0" xr:uid="{00000000-0006-0000-0200-000003000000}">
      <text>
        <r>
          <rPr>
            <b/>
            <sz val="9"/>
            <color indexed="81"/>
            <rFont val="돋움"/>
            <family val="3"/>
            <charset val="129"/>
          </rPr>
          <t>가</t>
        </r>
        <r>
          <rPr>
            <b/>
            <sz val="9"/>
            <color indexed="81"/>
            <rFont val="Tahoma"/>
            <family val="2"/>
          </rPr>
          <t xml:space="preserve">. </t>
        </r>
        <r>
          <rPr>
            <b/>
            <sz val="9"/>
            <color indexed="81"/>
            <rFont val="돋움"/>
            <family val="3"/>
            <charset val="129"/>
          </rPr>
          <t>해산</t>
        </r>
        <r>
          <rPr>
            <b/>
            <sz val="9"/>
            <color indexed="81"/>
            <rFont val="Tahoma"/>
            <family val="2"/>
          </rPr>
          <t>(</t>
        </r>
        <r>
          <rPr>
            <b/>
            <sz val="9"/>
            <color indexed="81"/>
            <rFont val="돋움"/>
            <family val="3"/>
            <charset val="129"/>
          </rPr>
          <t>등기</t>
        </r>
        <r>
          <rPr>
            <b/>
            <sz val="9"/>
            <color indexed="81"/>
            <rFont val="Tahoma"/>
            <family val="2"/>
          </rPr>
          <t>)</t>
        </r>
        <r>
          <rPr>
            <b/>
            <sz val="9"/>
            <color indexed="81"/>
            <rFont val="돋움"/>
            <family val="3"/>
            <charset val="129"/>
          </rPr>
          <t>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대하여</t>
        </r>
        <r>
          <rPr>
            <b/>
            <sz val="9"/>
            <color indexed="81"/>
            <rFont val="Tahoma"/>
            <family val="2"/>
          </rPr>
          <t xml:space="preserve"> </t>
        </r>
        <r>
          <rPr>
            <b/>
            <sz val="9"/>
            <color indexed="81"/>
            <rFont val="돋움"/>
            <family val="3"/>
            <charset val="129"/>
          </rPr>
          <t>공시하는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해산공시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정기공시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t>
        </r>
      </text>
    </comment>
    <comment ref="A14" authorId="0" shapeId="0" xr:uid="{00000000-0006-0000-0200-000004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⑨주무관청</t>
        </r>
        <r>
          <rPr>
            <b/>
            <sz val="9"/>
            <color indexed="81"/>
            <rFont val="Tahoma"/>
            <family val="2"/>
          </rPr>
          <t xml:space="preserve">" </t>
        </r>
        <r>
          <rPr>
            <b/>
            <sz val="9"/>
            <color indexed="81"/>
            <rFont val="돋움"/>
            <family val="3"/>
            <charset val="129"/>
          </rPr>
          <t>란은</t>
        </r>
        <r>
          <rPr>
            <b/>
            <sz val="9"/>
            <color indexed="81"/>
            <rFont val="Tahoma"/>
            <family val="2"/>
          </rPr>
          <t xml:space="preserve"> </t>
        </r>
        <r>
          <rPr>
            <b/>
            <sz val="9"/>
            <color indexed="81"/>
            <rFont val="돋움"/>
            <family val="3"/>
            <charset val="129"/>
          </rPr>
          <t>비영리법인의</t>
        </r>
        <r>
          <rPr>
            <b/>
            <sz val="9"/>
            <color indexed="81"/>
            <rFont val="Tahoma"/>
            <family val="2"/>
          </rPr>
          <t xml:space="preserve"> </t>
        </r>
        <r>
          <rPr>
            <b/>
            <sz val="9"/>
            <color indexed="81"/>
            <rFont val="돋움"/>
            <family val="3"/>
            <charset val="129"/>
          </rPr>
          <t>설립을</t>
        </r>
        <r>
          <rPr>
            <b/>
            <sz val="9"/>
            <color indexed="81"/>
            <rFont val="Tahoma"/>
            <family val="2"/>
          </rPr>
          <t xml:space="preserve"> </t>
        </r>
        <r>
          <rPr>
            <b/>
            <sz val="9"/>
            <color indexed="81"/>
            <rFont val="돋움"/>
            <family val="3"/>
            <charset val="129"/>
          </rPr>
          <t>허가한</t>
        </r>
        <r>
          <rPr>
            <b/>
            <sz val="9"/>
            <color indexed="81"/>
            <rFont val="Tahoma"/>
            <family val="2"/>
          </rPr>
          <t xml:space="preserve"> </t>
        </r>
        <r>
          <rPr>
            <b/>
            <sz val="9"/>
            <color indexed="81"/>
            <rFont val="돋움"/>
            <family val="3"/>
            <charset val="129"/>
          </rPr>
          <t>주무관청</t>
        </r>
        <r>
          <rPr>
            <b/>
            <sz val="9"/>
            <color indexed="81"/>
            <rFont val="Tahoma"/>
            <family val="2"/>
          </rPr>
          <t xml:space="preserve"> </t>
        </r>
        <r>
          <rPr>
            <b/>
            <sz val="9"/>
            <color indexed="81"/>
            <rFont val="돋움"/>
            <family val="3"/>
            <charset val="129"/>
          </rPr>
          <t>명칭을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주무관청으로부터</t>
        </r>
        <r>
          <rPr>
            <b/>
            <sz val="9"/>
            <color indexed="81"/>
            <rFont val="Tahoma"/>
            <family val="2"/>
          </rPr>
          <t xml:space="preserve"> </t>
        </r>
        <r>
          <rPr>
            <b/>
            <sz val="9"/>
            <color indexed="81"/>
            <rFont val="돋움"/>
            <family val="3"/>
            <charset val="129"/>
          </rPr>
          <t>공익법인등을</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감독</t>
        </r>
        <r>
          <rPr>
            <b/>
            <sz val="9"/>
            <color indexed="81"/>
            <rFont val="Tahoma"/>
            <family val="2"/>
          </rPr>
          <t xml:space="preserve"> </t>
        </r>
        <r>
          <rPr>
            <b/>
            <sz val="9"/>
            <color indexed="81"/>
            <rFont val="돋움"/>
            <family val="3"/>
            <charset val="129"/>
          </rPr>
          <t>권한을</t>
        </r>
        <r>
          <rPr>
            <b/>
            <sz val="9"/>
            <color indexed="81"/>
            <rFont val="Tahoma"/>
            <family val="2"/>
          </rPr>
          <t xml:space="preserve"> </t>
        </r>
        <r>
          <rPr>
            <b/>
            <sz val="9"/>
            <color indexed="81"/>
            <rFont val="돋움"/>
            <family val="3"/>
            <charset val="129"/>
          </rPr>
          <t>위임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정부</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지방자치단체가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위임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기관의</t>
        </r>
        <r>
          <rPr>
            <b/>
            <sz val="9"/>
            <color indexed="81"/>
            <rFont val="Tahoma"/>
            <family val="2"/>
          </rPr>
          <t xml:space="preserve"> </t>
        </r>
        <r>
          <rPr>
            <b/>
            <sz val="9"/>
            <color indexed="81"/>
            <rFont val="돋움"/>
            <family val="3"/>
            <charset val="129"/>
          </rPr>
          <t>명칭을</t>
        </r>
        <r>
          <rPr>
            <b/>
            <sz val="9"/>
            <color indexed="81"/>
            <rFont val="Tahoma"/>
            <family val="2"/>
          </rPr>
          <t xml:space="preserve"> </t>
        </r>
        <r>
          <rPr>
            <b/>
            <sz val="9"/>
            <color indexed="81"/>
            <rFont val="돋움"/>
            <family val="3"/>
            <charset val="129"/>
          </rPr>
          <t>괄호에</t>
        </r>
        <r>
          <rPr>
            <b/>
            <sz val="9"/>
            <color indexed="81"/>
            <rFont val="Tahoma"/>
            <family val="2"/>
          </rPr>
          <t xml:space="preserve"> </t>
        </r>
        <r>
          <rPr>
            <b/>
            <sz val="9"/>
            <color indexed="81"/>
            <rFont val="돋움"/>
            <family val="3"/>
            <charset val="129"/>
          </rPr>
          <t>기록합니다</t>
        </r>
        <r>
          <rPr>
            <b/>
            <sz val="9"/>
            <color indexed="81"/>
            <rFont val="Tahoma"/>
            <family val="2"/>
          </rPr>
          <t>. 
(</t>
        </r>
        <r>
          <rPr>
            <b/>
            <sz val="9"/>
            <color indexed="81"/>
            <rFont val="돋움"/>
            <family val="3"/>
            <charset val="129"/>
          </rPr>
          <t>예</t>
        </r>
        <r>
          <rPr>
            <b/>
            <sz val="9"/>
            <color indexed="81"/>
            <rFont val="Tahoma"/>
            <family val="2"/>
          </rPr>
          <t xml:space="preserve">: </t>
        </r>
        <r>
          <rPr>
            <b/>
            <sz val="9"/>
            <color indexed="81"/>
            <rFont val="돋움"/>
            <family val="3"/>
            <charset val="129"/>
          </rPr>
          <t>교육청의</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감독을</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장학재단인</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교육부</t>
        </r>
        <r>
          <rPr>
            <b/>
            <sz val="9"/>
            <color indexed="81"/>
            <rFont val="Tahoma"/>
            <family val="2"/>
          </rPr>
          <t>(</t>
        </r>
        <r>
          <rPr>
            <b/>
            <sz val="9"/>
            <color indexed="81"/>
            <rFont val="돋움"/>
            <family val="3"/>
            <charset val="129"/>
          </rPr>
          <t>교육청</t>
        </r>
        <r>
          <rPr>
            <b/>
            <sz val="9"/>
            <color indexed="81"/>
            <rFont val="Tahoma"/>
            <family val="2"/>
          </rPr>
          <t xml:space="preserve">), 
       </t>
        </r>
        <r>
          <rPr>
            <b/>
            <sz val="9"/>
            <color indexed="81"/>
            <rFont val="돋움"/>
            <family val="3"/>
            <charset val="129"/>
          </rPr>
          <t>서울시의</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감독을</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종교법인의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문화체육관광부</t>
        </r>
        <r>
          <rPr>
            <b/>
            <sz val="9"/>
            <color indexed="81"/>
            <rFont val="Tahoma"/>
            <family val="2"/>
          </rPr>
          <t>(</t>
        </r>
        <r>
          <rPr>
            <b/>
            <sz val="9"/>
            <color indexed="81"/>
            <rFont val="돋움"/>
            <family val="3"/>
            <charset val="129"/>
          </rPr>
          <t>서울특별시</t>
        </r>
        <r>
          <rPr>
            <b/>
            <sz val="9"/>
            <color indexed="81"/>
            <rFont val="Tahoma"/>
            <family val="2"/>
          </rPr>
          <t xml:space="preserve">), 
        </t>
        </r>
        <r>
          <rPr>
            <b/>
            <sz val="9"/>
            <color indexed="81"/>
            <rFont val="돋움"/>
            <family val="3"/>
            <charset val="129"/>
          </rPr>
          <t>주무관청이</t>
        </r>
        <r>
          <rPr>
            <b/>
            <sz val="9"/>
            <color indexed="81"/>
            <rFont val="Tahoma"/>
            <family val="2"/>
          </rPr>
          <t xml:space="preserve"> </t>
        </r>
        <r>
          <rPr>
            <b/>
            <sz val="9"/>
            <color indexed="81"/>
            <rFont val="돋움"/>
            <family val="3"/>
            <charset val="129"/>
          </rPr>
          <t>없는</t>
        </r>
        <r>
          <rPr>
            <b/>
            <sz val="9"/>
            <color indexed="81"/>
            <rFont val="Tahoma"/>
            <family val="2"/>
          </rPr>
          <t xml:space="preserve"> </t>
        </r>
        <r>
          <rPr>
            <b/>
            <sz val="9"/>
            <color indexed="81"/>
            <rFont val="돋움"/>
            <family val="3"/>
            <charset val="129"/>
          </rPr>
          <t>단체의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관할세무서를</t>
        </r>
        <r>
          <rPr>
            <b/>
            <sz val="9"/>
            <color indexed="81"/>
            <rFont val="Tahoma"/>
            <family val="2"/>
          </rPr>
          <t xml:space="preserve"> </t>
        </r>
        <r>
          <rPr>
            <b/>
            <sz val="9"/>
            <color indexed="81"/>
            <rFont val="돋움"/>
            <family val="3"/>
            <charset val="129"/>
          </rPr>
          <t>주무관청으로</t>
        </r>
        <r>
          <rPr>
            <b/>
            <sz val="9"/>
            <color indexed="81"/>
            <rFont val="Tahoma"/>
            <family val="2"/>
          </rPr>
          <t xml:space="preserve"> </t>
        </r>
        <r>
          <rPr>
            <b/>
            <sz val="9"/>
            <color indexed="81"/>
            <rFont val="돋움"/>
            <family val="3"/>
            <charset val="129"/>
          </rPr>
          <t>기록합니다</t>
        </r>
        <r>
          <rPr>
            <b/>
            <sz val="9"/>
            <color indexed="81"/>
            <rFont val="Tahoma"/>
            <family val="2"/>
          </rPr>
          <t>)</t>
        </r>
      </text>
    </comment>
    <comment ref="W14" authorId="0" shapeId="0" xr:uid="{00000000-0006-0000-0200-000005000000}">
      <text>
        <r>
          <rPr>
            <b/>
            <sz val="9"/>
            <color indexed="81"/>
            <rFont val="돋움"/>
            <family val="3"/>
            <charset val="129"/>
          </rPr>
          <t xml:space="preserve"> "기부금유형"란은 해당 공익법인이 
「법인세법」 제24조[ 기부금의 손금불산입 ]제2항제1호 또는 「소득세법」 제34조[기부금의 필요경비 불산입]제2항제1호에 따른 기부금 대상인 경우 "㉠"에,
「법인세법」 제24조[ 기부금의 손금불산입 ]제3항제1호 또는 「소득세법」 제34조[기부금의 필요경비 불산입]제3항제1호에 따른 기부금 대상 인 경우 "㉡"에, 
  그 밖의 경우 "기타"에 √표를 합니다.
</t>
        </r>
      </text>
    </comment>
    <comment ref="AK14" authorId="0" shapeId="0" xr:uid="{00000000-0006-0000-0200-000006000000}">
      <text>
        <r>
          <rPr>
            <b/>
            <sz val="9"/>
            <color indexed="81"/>
            <rFont val="Tahoma"/>
            <family val="2"/>
          </rPr>
          <t xml:space="preserve">1. </t>
        </r>
        <r>
          <rPr>
            <b/>
            <sz val="9"/>
            <color indexed="81"/>
            <rFont val="돋움"/>
            <family val="3"/>
            <charset val="129"/>
          </rPr>
          <t>사회복지ㆍ문화ㆍ예술ㆍ교육ㆍ종교ㆍ자선ㆍ학술</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공익성을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대통령령</t>
        </r>
        <r>
          <rPr>
            <b/>
            <sz val="9"/>
            <color indexed="81"/>
            <rFont val="Tahoma"/>
            <family val="2"/>
          </rPr>
          <t>[</t>
        </r>
        <r>
          <rPr>
            <b/>
            <sz val="9"/>
            <color indexed="81"/>
            <rFont val="돋움"/>
            <family val="3"/>
            <charset val="129"/>
          </rPr>
          <t>법인세법시행령</t>
        </r>
        <r>
          <rPr>
            <b/>
            <sz val="9"/>
            <color indexed="81"/>
            <rFont val="Tahoma"/>
            <family val="2"/>
          </rPr>
          <t xml:space="preserve"> </t>
        </r>
        <r>
          <rPr>
            <b/>
            <sz val="9"/>
            <color indexed="81"/>
            <rFont val="돋움"/>
            <family val="3"/>
            <charset val="129"/>
          </rPr>
          <t>제</t>
        </r>
        <r>
          <rPr>
            <b/>
            <sz val="9"/>
            <color indexed="81"/>
            <rFont val="Tahoma"/>
            <family val="2"/>
          </rPr>
          <t>39</t>
        </r>
        <r>
          <rPr>
            <b/>
            <sz val="9"/>
            <color indexed="81"/>
            <rFont val="돋움"/>
            <family val="3"/>
            <charset val="129"/>
          </rPr>
          <t>조</t>
        </r>
        <r>
          <rPr>
            <b/>
            <sz val="9"/>
            <color indexed="81"/>
            <rFont val="Tahoma"/>
            <family val="2"/>
          </rPr>
          <t xml:space="preserve"> [ </t>
        </r>
        <r>
          <rPr>
            <b/>
            <sz val="9"/>
            <color indexed="81"/>
            <rFont val="돋움"/>
            <family val="3"/>
            <charset val="129"/>
          </rPr>
          <t>공익성을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기부금의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등</t>
        </r>
        <r>
          <rPr>
            <b/>
            <sz val="9"/>
            <color indexed="81"/>
            <rFont val="Tahoma"/>
            <family val="2"/>
          </rPr>
          <t xml:space="preserve">(2021.02.17 </t>
        </r>
        <r>
          <rPr>
            <b/>
            <sz val="9"/>
            <color indexed="81"/>
            <rFont val="돋움"/>
            <family val="3"/>
            <charset val="129"/>
          </rPr>
          <t>제목개정</t>
        </r>
        <r>
          <rPr>
            <b/>
            <sz val="9"/>
            <color indexed="81"/>
            <rFont val="Tahoma"/>
            <family val="2"/>
          </rPr>
          <t>) ]]</t>
        </r>
        <r>
          <rPr>
            <b/>
            <sz val="9"/>
            <color indexed="81"/>
            <rFont val="돋움"/>
            <family val="3"/>
            <charset val="129"/>
          </rPr>
          <t>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제</t>
        </r>
        <r>
          <rPr>
            <b/>
            <sz val="9"/>
            <color indexed="81"/>
            <rFont val="Tahoma"/>
            <family val="2"/>
          </rPr>
          <t>1</t>
        </r>
        <r>
          <rPr>
            <b/>
            <sz val="9"/>
            <color indexed="81"/>
            <rFont val="돋움"/>
            <family val="3"/>
            <charset val="129"/>
          </rPr>
          <t>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기부금은</t>
        </r>
        <r>
          <rPr>
            <b/>
            <sz val="9"/>
            <color indexed="81"/>
            <rFont val="Tahoma"/>
            <family val="2"/>
          </rPr>
          <t xml:space="preserve"> </t>
        </r>
        <r>
          <rPr>
            <b/>
            <sz val="9"/>
            <color indexed="81"/>
            <rFont val="돋움"/>
            <family val="3"/>
            <charset val="129"/>
          </rPr>
          <t>제외한다</t>
        </r>
        <r>
          <rPr>
            <b/>
            <sz val="9"/>
            <color indexed="81"/>
            <rFont val="Tahoma"/>
            <family val="2"/>
          </rPr>
          <t xml:space="preserve">. </t>
        </r>
        <r>
          <rPr>
            <b/>
            <sz val="9"/>
            <color indexed="81"/>
            <rFont val="돋움"/>
            <family val="3"/>
            <charset val="129"/>
          </rPr>
          <t>이하</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조에서</t>
        </r>
        <r>
          <rPr>
            <b/>
            <sz val="9"/>
            <color indexed="81"/>
            <rFont val="Tahoma"/>
            <family val="2"/>
          </rPr>
          <t xml:space="preserve"> </t>
        </r>
        <r>
          <rPr>
            <b/>
            <sz val="9"/>
            <color indexed="81"/>
            <rFont val="돋움"/>
            <family val="3"/>
            <charset val="129"/>
          </rPr>
          <t>같다</t>
        </r>
        <r>
          <rPr>
            <b/>
            <sz val="9"/>
            <color indexed="81"/>
            <rFont val="Tahoma"/>
            <family val="2"/>
          </rPr>
          <t xml:space="preserve">)(2020.12.22 </t>
        </r>
        <r>
          <rPr>
            <b/>
            <sz val="9"/>
            <color indexed="81"/>
            <rFont val="돋움"/>
            <family val="3"/>
            <charset val="129"/>
          </rPr>
          <t>개정</t>
        </r>
        <r>
          <rPr>
            <b/>
            <sz val="9"/>
            <color indexed="81"/>
            <rFont val="Tahoma"/>
            <family val="2"/>
          </rPr>
          <t>)</t>
        </r>
      </text>
    </comment>
    <comment ref="A15" authorId="0" shapeId="0" xr:uid="{00000000-0006-0000-0200-000007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설립근거법</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아래의</t>
        </r>
        <r>
          <rPr>
            <b/>
            <sz val="9"/>
            <color indexed="81"/>
            <rFont val="Tahoma"/>
            <family val="2"/>
          </rPr>
          <t xml:space="preserve"> </t>
        </r>
        <r>
          <rPr>
            <b/>
            <sz val="9"/>
            <color indexed="81"/>
            <rFont val="돋움"/>
            <family val="3"/>
            <charset val="129"/>
          </rPr>
          <t>설립근거법</t>
        </r>
        <r>
          <rPr>
            <b/>
            <sz val="9"/>
            <color indexed="81"/>
            <rFont val="Tahoma"/>
            <family val="2"/>
          </rPr>
          <t xml:space="preserve"> </t>
        </r>
        <r>
          <rPr>
            <b/>
            <sz val="9"/>
            <color indexed="81"/>
            <rFont val="돋움"/>
            <family val="3"/>
            <charset val="129"/>
          </rPr>
          <t>중에서</t>
        </r>
        <r>
          <rPr>
            <b/>
            <sz val="9"/>
            <color indexed="81"/>
            <rFont val="Tahoma"/>
            <family val="2"/>
          </rPr>
          <t xml:space="preserve"> </t>
        </r>
        <r>
          <rPr>
            <b/>
            <sz val="9"/>
            <color indexed="81"/>
            <rFont val="돋움"/>
            <family val="3"/>
            <charset val="129"/>
          </rPr>
          <t>해당되는</t>
        </r>
        <r>
          <rPr>
            <b/>
            <sz val="9"/>
            <color indexed="81"/>
            <rFont val="Tahoma"/>
            <family val="2"/>
          </rPr>
          <t xml:space="preserve"> </t>
        </r>
        <r>
          <rPr>
            <b/>
            <sz val="9"/>
            <color indexed="81"/>
            <rFont val="돋움"/>
            <family val="3"/>
            <charset val="129"/>
          </rPr>
          <t>법을</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모두</t>
        </r>
        <r>
          <rPr>
            <b/>
            <sz val="9"/>
            <color indexed="81"/>
            <rFont val="Tahoma"/>
            <family val="2"/>
          </rPr>
          <t xml:space="preserve"> </t>
        </r>
        <r>
          <rPr>
            <b/>
            <sz val="9"/>
            <color indexed="81"/>
            <rFont val="돋움"/>
            <family val="3"/>
            <charset val="129"/>
          </rPr>
          <t>적습니다</t>
        </r>
        <r>
          <rPr>
            <b/>
            <sz val="9"/>
            <color indexed="81"/>
            <rFont val="Tahoma"/>
            <family val="2"/>
          </rPr>
          <t xml:space="preserve">.
1) </t>
        </r>
        <r>
          <rPr>
            <b/>
            <sz val="9"/>
            <color indexed="81"/>
            <rFont val="돋움"/>
            <family val="3"/>
            <charset val="129"/>
          </rPr>
          <t>「민법」</t>
        </r>
        <r>
          <rPr>
            <b/>
            <sz val="9"/>
            <color indexed="81"/>
            <rFont val="Tahoma"/>
            <family val="2"/>
          </rPr>
          <t xml:space="preserve">, 2) </t>
        </r>
        <r>
          <rPr>
            <b/>
            <sz val="9"/>
            <color indexed="81"/>
            <rFont val="돋움"/>
            <family val="3"/>
            <charset val="129"/>
          </rPr>
          <t>「공익법인의</t>
        </r>
        <r>
          <rPr>
            <b/>
            <sz val="9"/>
            <color indexed="81"/>
            <rFont val="Tahoma"/>
            <family val="2"/>
          </rPr>
          <t xml:space="preserve"> </t>
        </r>
        <r>
          <rPr>
            <b/>
            <sz val="9"/>
            <color indexed="81"/>
            <rFont val="돋움"/>
            <family val="3"/>
            <charset val="129"/>
          </rPr>
          <t>설립ㆍ운영에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t>
        </r>
        <r>
          <rPr>
            <b/>
            <sz val="9"/>
            <color indexed="81"/>
            <rFont val="Tahoma"/>
            <family val="2"/>
          </rPr>
          <t xml:space="preserve">, 3) </t>
        </r>
        <r>
          <rPr>
            <b/>
            <sz val="9"/>
            <color indexed="81"/>
            <rFont val="돋움"/>
            <family val="3"/>
            <charset val="129"/>
          </rPr>
          <t>「사회복지사업법」</t>
        </r>
        <r>
          <rPr>
            <b/>
            <sz val="9"/>
            <color indexed="81"/>
            <rFont val="Tahoma"/>
            <family val="2"/>
          </rPr>
          <t xml:space="preserve">, 4) </t>
        </r>
        <r>
          <rPr>
            <b/>
            <sz val="9"/>
            <color indexed="81"/>
            <rFont val="돋움"/>
            <family val="3"/>
            <charset val="129"/>
          </rPr>
          <t>「사립학교법」</t>
        </r>
        <r>
          <rPr>
            <b/>
            <sz val="9"/>
            <color indexed="81"/>
            <rFont val="Tahoma"/>
            <family val="2"/>
          </rPr>
          <t xml:space="preserve">, 5) </t>
        </r>
        <r>
          <rPr>
            <b/>
            <sz val="9"/>
            <color indexed="81"/>
            <rFont val="돋움"/>
            <family val="3"/>
            <charset val="129"/>
          </rPr>
          <t>「의료법」</t>
        </r>
        <r>
          <rPr>
            <b/>
            <sz val="9"/>
            <color indexed="81"/>
            <rFont val="Tahoma"/>
            <family val="2"/>
          </rPr>
          <t xml:space="preserve">, 6) </t>
        </r>
        <r>
          <rPr>
            <b/>
            <sz val="9"/>
            <color indexed="81"/>
            <rFont val="돋움"/>
            <family val="3"/>
            <charset val="129"/>
          </rPr>
          <t>「협동조합</t>
        </r>
        <r>
          <rPr>
            <b/>
            <sz val="9"/>
            <color indexed="81"/>
            <rFont val="Tahoma"/>
            <family val="2"/>
          </rPr>
          <t xml:space="preserve"> </t>
        </r>
        <r>
          <rPr>
            <b/>
            <sz val="9"/>
            <color indexed="81"/>
            <rFont val="돋움"/>
            <family val="3"/>
            <charset val="129"/>
          </rPr>
          <t>기본법」</t>
        </r>
        <r>
          <rPr>
            <b/>
            <sz val="9"/>
            <color indexed="81"/>
            <rFont val="Tahoma"/>
            <family val="2"/>
          </rPr>
          <t xml:space="preserve">, 7)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법률</t>
        </r>
        <r>
          <rPr>
            <b/>
            <sz val="9"/>
            <color indexed="81"/>
            <rFont val="Tahoma"/>
            <family val="2"/>
          </rPr>
          <t xml:space="preserve">, 8) </t>
        </r>
        <r>
          <rPr>
            <b/>
            <sz val="9"/>
            <color indexed="81"/>
            <rFont val="돋움"/>
            <family val="3"/>
            <charset val="129"/>
          </rPr>
          <t>해당</t>
        </r>
        <r>
          <rPr>
            <b/>
            <sz val="9"/>
            <color indexed="81"/>
            <rFont val="Tahoma"/>
            <family val="2"/>
          </rPr>
          <t xml:space="preserve"> </t>
        </r>
        <r>
          <rPr>
            <b/>
            <sz val="9"/>
            <color indexed="81"/>
            <rFont val="돋움"/>
            <family val="3"/>
            <charset val="129"/>
          </rPr>
          <t>없음</t>
        </r>
      </text>
    </comment>
    <comment ref="A16" authorId="0" shapeId="0" xr:uid="{00000000-0006-0000-0200-000008000000}">
      <text>
        <r>
          <rPr>
            <b/>
            <sz val="9"/>
            <color indexed="81"/>
            <rFont val="돋움"/>
            <family val="3"/>
            <charset val="129"/>
          </rPr>
          <t>마</t>
        </r>
        <r>
          <rPr>
            <b/>
            <sz val="9"/>
            <color indexed="81"/>
            <rFont val="Tahoma"/>
            <family val="2"/>
          </rPr>
          <t>. "</t>
        </r>
        <r>
          <rPr>
            <b/>
            <sz val="9"/>
            <color indexed="81"/>
            <rFont val="돋움"/>
            <family val="3"/>
            <charset val="129"/>
          </rPr>
          <t>⑫설립유형</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해당되는</t>
        </r>
        <r>
          <rPr>
            <b/>
            <sz val="9"/>
            <color indexed="81"/>
            <rFont val="Tahoma"/>
            <family val="2"/>
          </rPr>
          <t xml:space="preserve"> </t>
        </r>
        <r>
          <rPr>
            <b/>
            <sz val="9"/>
            <color indexed="81"/>
            <rFont val="돋움"/>
            <family val="3"/>
            <charset val="129"/>
          </rPr>
          <t>단체유형에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t>
        </r>
        <r>
          <rPr>
            <b/>
            <sz val="9"/>
            <color indexed="81"/>
            <rFont val="돋움"/>
            <family val="3"/>
            <charset val="129"/>
          </rPr>
          <t>「민법」이나</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설립</t>
        </r>
        <r>
          <rPr>
            <b/>
            <sz val="9"/>
            <color indexed="81"/>
            <rFont val="Tahoma"/>
            <family val="2"/>
          </rPr>
          <t>·</t>
        </r>
        <r>
          <rPr>
            <b/>
            <sz val="9"/>
            <color indexed="81"/>
            <rFont val="돋움"/>
            <family val="3"/>
            <charset val="129"/>
          </rPr>
          <t>운영에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설립된</t>
        </r>
        <r>
          <rPr>
            <b/>
            <sz val="9"/>
            <color indexed="81"/>
            <rFont val="Tahoma"/>
            <family val="2"/>
          </rPr>
          <t xml:space="preserve"> </t>
        </r>
        <r>
          <rPr>
            <b/>
            <sz val="9"/>
            <color indexed="81"/>
            <rFont val="돋움"/>
            <family val="3"/>
            <charset val="129"/>
          </rPr>
          <t>재단법인이나</t>
        </r>
        <r>
          <rPr>
            <b/>
            <sz val="9"/>
            <color indexed="81"/>
            <rFont val="Tahoma"/>
            <family val="2"/>
          </rPr>
          <t xml:space="preserve"> </t>
        </r>
        <r>
          <rPr>
            <b/>
            <sz val="9"/>
            <color indexed="81"/>
            <rFont val="돋움"/>
            <family val="3"/>
            <charset val="129"/>
          </rPr>
          <t>사단법인인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해당란에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 </t>
        </r>
        <r>
          <rPr>
            <b/>
            <sz val="9"/>
            <color indexed="81"/>
            <rFont val="돋움"/>
            <family val="3"/>
            <charset val="129"/>
          </rPr>
          <t>「국세기본법」</t>
        </r>
        <r>
          <rPr>
            <b/>
            <sz val="9"/>
            <color indexed="81"/>
            <rFont val="Tahoma"/>
            <family val="2"/>
          </rPr>
          <t xml:space="preserve"> </t>
        </r>
        <r>
          <rPr>
            <b/>
            <sz val="9"/>
            <color indexed="81"/>
            <rFont val="돋움"/>
            <family val="3"/>
            <charset val="129"/>
          </rPr>
          <t>제</t>
        </r>
        <r>
          <rPr>
            <b/>
            <sz val="9"/>
            <color indexed="81"/>
            <rFont val="Tahoma"/>
            <family val="2"/>
          </rPr>
          <t>13</t>
        </r>
        <r>
          <rPr>
            <b/>
            <sz val="9"/>
            <color indexed="81"/>
            <rFont val="돋움"/>
            <family val="3"/>
            <charset val="129"/>
          </rPr>
          <t>조에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법인으로</t>
        </r>
        <r>
          <rPr>
            <b/>
            <sz val="9"/>
            <color indexed="81"/>
            <rFont val="Tahoma"/>
            <family val="2"/>
          </rPr>
          <t xml:space="preserve"> </t>
        </r>
        <r>
          <rPr>
            <b/>
            <sz val="9"/>
            <color indexed="81"/>
            <rFont val="돋움"/>
            <family val="3"/>
            <charset val="129"/>
          </rPr>
          <t>보는</t>
        </r>
        <r>
          <rPr>
            <b/>
            <sz val="9"/>
            <color indexed="81"/>
            <rFont val="Tahoma"/>
            <family val="2"/>
          </rPr>
          <t xml:space="preserve"> </t>
        </r>
        <r>
          <rPr>
            <b/>
            <sz val="9"/>
            <color indexed="81"/>
            <rFont val="돋움"/>
            <family val="3"/>
            <charset val="129"/>
          </rPr>
          <t>단체</t>
        </r>
        <r>
          <rPr>
            <b/>
            <sz val="9"/>
            <color indexed="81"/>
            <rFont val="Tahoma"/>
            <family val="2"/>
          </rPr>
          <t>’</t>
        </r>
        <r>
          <rPr>
            <b/>
            <sz val="9"/>
            <color indexed="81"/>
            <rFont val="돋움"/>
            <family val="3"/>
            <charset val="129"/>
          </rPr>
          <t>는</t>
        </r>
        <r>
          <rPr>
            <b/>
            <sz val="9"/>
            <color indexed="81"/>
            <rFont val="Tahoma"/>
            <family val="2"/>
          </rPr>
          <t xml:space="preserve"> ‘</t>
        </r>
        <r>
          <rPr>
            <b/>
            <sz val="9"/>
            <color indexed="81"/>
            <rFont val="돋움"/>
            <family val="3"/>
            <charset val="129"/>
          </rPr>
          <t>법인으로</t>
        </r>
        <r>
          <rPr>
            <b/>
            <sz val="9"/>
            <color indexed="81"/>
            <rFont val="Tahoma"/>
            <family val="2"/>
          </rPr>
          <t xml:space="preserve"> </t>
        </r>
        <r>
          <rPr>
            <b/>
            <sz val="9"/>
            <color indexed="81"/>
            <rFont val="돋움"/>
            <family val="3"/>
            <charset val="129"/>
          </rPr>
          <t>보는</t>
        </r>
        <r>
          <rPr>
            <b/>
            <sz val="9"/>
            <color indexed="81"/>
            <rFont val="Tahoma"/>
            <family val="2"/>
          </rPr>
          <t xml:space="preserve"> </t>
        </r>
        <r>
          <rPr>
            <b/>
            <sz val="9"/>
            <color indexed="81"/>
            <rFont val="돋움"/>
            <family val="3"/>
            <charset val="129"/>
          </rPr>
          <t>단체</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t>
        </r>
        <r>
          <rPr>
            <b/>
            <sz val="9"/>
            <color indexed="81"/>
            <rFont val="돋움"/>
            <family val="3"/>
            <charset val="129"/>
          </rPr>
          <t>「공공기관</t>
        </r>
        <r>
          <rPr>
            <b/>
            <sz val="9"/>
            <color indexed="81"/>
            <rFont val="Tahoma"/>
            <family val="2"/>
          </rPr>
          <t xml:space="preserve"> </t>
        </r>
        <r>
          <rPr>
            <b/>
            <sz val="9"/>
            <color indexed="81"/>
            <rFont val="돋움"/>
            <family val="3"/>
            <charset val="129"/>
          </rPr>
          <t>운영에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공공기관인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공공기관에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 </t>
        </r>
        <r>
          <rPr>
            <b/>
            <sz val="9"/>
            <color indexed="81"/>
            <rFont val="돋움"/>
            <family val="3"/>
            <charset val="129"/>
          </rPr>
          <t>위에</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기타에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t>
        </r>
      </text>
    </comment>
    <comment ref="A17" authorId="0" shapeId="0" xr:uid="{00000000-0006-0000-0200-000009000000}">
      <text>
        <r>
          <rPr>
            <b/>
            <sz val="9"/>
            <color indexed="81"/>
            <rFont val="Tahoma"/>
            <family val="2"/>
          </rPr>
          <t>"</t>
        </r>
        <r>
          <rPr>
            <b/>
            <sz val="9"/>
            <color indexed="81"/>
            <rFont val="돋움"/>
            <family val="3"/>
            <charset val="129"/>
          </rPr>
          <t>⑬공익사업유형</t>
        </r>
        <r>
          <rPr>
            <b/>
            <sz val="9"/>
            <color indexed="81"/>
            <rFont val="Tahoma"/>
            <family val="2"/>
          </rPr>
          <t>"</t>
        </r>
        <r>
          <rPr>
            <b/>
            <sz val="9"/>
            <color indexed="81"/>
            <rFont val="돋움"/>
            <family val="3"/>
            <charset val="129"/>
          </rPr>
          <t>란은</t>
        </r>
        <r>
          <rPr>
            <b/>
            <sz val="9"/>
            <color indexed="81"/>
            <rFont val="Tahoma"/>
            <family val="2"/>
          </rPr>
          <t xml:space="preserve"> 1) </t>
        </r>
        <r>
          <rPr>
            <b/>
            <sz val="9"/>
            <color indexed="81"/>
            <rFont val="돋움"/>
            <family val="3"/>
            <charset val="129"/>
          </rPr>
          <t>교육</t>
        </r>
        <r>
          <rPr>
            <b/>
            <sz val="9"/>
            <color indexed="81"/>
            <rFont val="Tahoma"/>
            <family val="2"/>
          </rPr>
          <t xml:space="preserve">, 2) </t>
        </r>
        <r>
          <rPr>
            <b/>
            <sz val="9"/>
            <color indexed="81"/>
            <rFont val="돋움"/>
            <family val="3"/>
            <charset val="129"/>
          </rPr>
          <t>학술ㆍ장학</t>
        </r>
        <r>
          <rPr>
            <b/>
            <sz val="9"/>
            <color indexed="81"/>
            <rFont val="Tahoma"/>
            <family val="2"/>
          </rPr>
          <t xml:space="preserve">, 3) </t>
        </r>
        <r>
          <rPr>
            <b/>
            <sz val="9"/>
            <color indexed="81"/>
            <rFont val="돋움"/>
            <family val="3"/>
            <charset val="129"/>
          </rPr>
          <t>사회복지</t>
        </r>
        <r>
          <rPr>
            <b/>
            <sz val="9"/>
            <color indexed="81"/>
            <rFont val="Tahoma"/>
            <family val="2"/>
          </rPr>
          <t xml:space="preserve">, 4) </t>
        </r>
        <r>
          <rPr>
            <b/>
            <sz val="9"/>
            <color indexed="81"/>
            <rFont val="돋움"/>
            <family val="3"/>
            <charset val="129"/>
          </rPr>
          <t>의료</t>
        </r>
        <r>
          <rPr>
            <b/>
            <sz val="9"/>
            <color indexed="81"/>
            <rFont val="Tahoma"/>
            <family val="2"/>
          </rPr>
          <t xml:space="preserve">, 5) </t>
        </r>
        <r>
          <rPr>
            <b/>
            <sz val="9"/>
            <color indexed="81"/>
            <rFont val="돋움"/>
            <family val="3"/>
            <charset val="129"/>
          </rPr>
          <t>예술ㆍ문화</t>
        </r>
        <r>
          <rPr>
            <b/>
            <sz val="9"/>
            <color indexed="81"/>
            <rFont val="Tahoma"/>
            <family val="2"/>
          </rPr>
          <t xml:space="preserve">, 6) </t>
        </r>
        <r>
          <rPr>
            <b/>
            <sz val="9"/>
            <color indexed="81"/>
            <rFont val="돋움"/>
            <family val="3"/>
            <charset val="129"/>
          </rPr>
          <t>종교</t>
        </r>
        <r>
          <rPr>
            <b/>
            <sz val="9"/>
            <color indexed="81"/>
            <rFont val="Tahoma"/>
            <family val="2"/>
          </rPr>
          <t xml:space="preserve">, 7)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유형</t>
        </r>
        <r>
          <rPr>
            <b/>
            <sz val="9"/>
            <color indexed="81"/>
            <rFont val="Tahoma"/>
            <family val="2"/>
          </rPr>
          <t xml:space="preserve"> </t>
        </r>
        <r>
          <rPr>
            <b/>
            <sz val="9"/>
            <color indexed="81"/>
            <rFont val="돋움"/>
            <family val="3"/>
            <charset val="129"/>
          </rPr>
          <t>중에서</t>
        </r>
        <r>
          <rPr>
            <b/>
            <sz val="9"/>
            <color indexed="81"/>
            <rFont val="Tahoma"/>
            <family val="2"/>
          </rPr>
          <t xml:space="preserve"> </t>
        </r>
        <r>
          <rPr>
            <b/>
            <sz val="9"/>
            <color indexed="81"/>
            <rFont val="돋움"/>
            <family val="3"/>
            <charset val="129"/>
          </rPr>
          <t>하나를</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8" authorId="0" shapeId="0" xr:uid="{00000000-0006-0000-0200-00000A000000}">
      <text>
        <r>
          <rPr>
            <b/>
            <sz val="9"/>
            <color indexed="81"/>
            <rFont val="돋움"/>
            <family val="3"/>
            <charset val="129"/>
          </rPr>
          <t>"⑭설립주체"란은 설립주체(기본재산 출연자)에 √표를 합니다.  
    ※ 설립주체 
     - (개인) 개인 또는 가족이 설립한 단체, (기업) 기업이 설립한 단체,(개인ㆍ기업) 개인과기업이 동일한 출연금으로 설립한 단체
     - (국가) 국가(정부) 및 공공기관이 설립한 단체, (지방자치단체) 지방자치단체가 설립한 단체
     - (기타) 그 밖의 주체가 설립한 단체
     - 개인과 기업이 함께 출연하여 설립한 경우에는 개인출연금이 기업출연금보다 크면 "개인"을, 기업출연금이 개인출연금보다 크면 "기업"을 선택합니다.</t>
        </r>
      </text>
    </comment>
    <comment ref="A19" authorId="0" shapeId="0" xr:uid="{00000000-0006-0000-0200-00000B000000}">
      <text>
        <r>
          <rPr>
            <b/>
            <sz val="9"/>
            <color indexed="81"/>
            <rFont val="Tahoma"/>
            <family val="2"/>
          </rPr>
          <t xml:space="preserve">  </t>
        </r>
        <r>
          <rPr>
            <b/>
            <sz val="9"/>
            <color indexed="81"/>
            <rFont val="돋움"/>
            <family val="3"/>
            <charset val="129"/>
          </rPr>
          <t>아</t>
        </r>
        <r>
          <rPr>
            <b/>
            <sz val="9"/>
            <color indexed="81"/>
            <rFont val="Tahoma"/>
            <family val="2"/>
          </rPr>
          <t>. "</t>
        </r>
        <r>
          <rPr>
            <b/>
            <sz val="9"/>
            <color indexed="81"/>
            <rFont val="돋움"/>
            <family val="3"/>
            <charset val="129"/>
          </rPr>
          <t>⑮이사</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말</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이사회</t>
        </r>
        <r>
          <rPr>
            <b/>
            <sz val="9"/>
            <color indexed="81"/>
            <rFont val="Tahoma"/>
            <family val="2"/>
          </rPr>
          <t xml:space="preserve"> </t>
        </r>
        <r>
          <rPr>
            <b/>
            <sz val="9"/>
            <color indexed="81"/>
            <rFont val="돋움"/>
            <family val="3"/>
            <charset val="129"/>
          </rPr>
          <t>구성원</t>
        </r>
        <r>
          <rPr>
            <b/>
            <sz val="9"/>
            <color indexed="81"/>
            <rFont val="Tahoma"/>
            <family val="2"/>
          </rPr>
          <t>(</t>
        </r>
        <r>
          <rPr>
            <b/>
            <sz val="9"/>
            <color indexed="81"/>
            <rFont val="돋움"/>
            <family val="3"/>
            <charset val="129"/>
          </rPr>
          <t>등기사항증명서상</t>
        </r>
        <r>
          <rPr>
            <b/>
            <sz val="9"/>
            <color indexed="81"/>
            <rFont val="Tahoma"/>
            <family val="2"/>
          </rPr>
          <t xml:space="preserve"> </t>
        </r>
        <r>
          <rPr>
            <b/>
            <sz val="9"/>
            <color indexed="81"/>
            <rFont val="돋움"/>
            <family val="3"/>
            <charset val="129"/>
          </rPr>
          <t>이사</t>
        </r>
        <r>
          <rPr>
            <b/>
            <sz val="9"/>
            <color indexed="81"/>
            <rFont val="Tahoma"/>
            <family val="2"/>
          </rPr>
          <t>)</t>
        </r>
        <r>
          <rPr>
            <b/>
            <sz val="9"/>
            <color indexed="81"/>
            <rFont val="돋움"/>
            <family val="3"/>
            <charset val="129"/>
          </rPr>
          <t>인</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수를</t>
        </r>
        <r>
          <rPr>
            <b/>
            <sz val="9"/>
            <color indexed="81"/>
            <rFont val="Tahoma"/>
            <family val="2"/>
          </rPr>
          <t xml:space="preserve"> </t>
        </r>
        <r>
          <rPr>
            <b/>
            <sz val="9"/>
            <color indexed="81"/>
            <rFont val="돋움"/>
            <family val="3"/>
            <charset val="129"/>
          </rPr>
          <t>적습니다</t>
        </r>
        <r>
          <rPr>
            <b/>
            <sz val="9"/>
            <color indexed="81"/>
            <rFont val="Tahoma"/>
            <family val="2"/>
          </rPr>
          <t>.
         (</t>
        </r>
        <r>
          <rPr>
            <b/>
            <sz val="9"/>
            <color indexed="81"/>
            <rFont val="돋움"/>
            <family val="3"/>
            <charset val="129"/>
          </rPr>
          <t>법인이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단체는</t>
        </r>
        <r>
          <rPr>
            <b/>
            <sz val="9"/>
            <color indexed="81"/>
            <rFont val="Tahoma"/>
            <family val="2"/>
          </rPr>
          <t xml:space="preserve"> </t>
        </r>
        <r>
          <rPr>
            <b/>
            <sz val="9"/>
            <color indexed="81"/>
            <rFont val="돋움"/>
            <family val="3"/>
            <charset val="129"/>
          </rPr>
          <t>정관요건</t>
        </r>
        <r>
          <rPr>
            <b/>
            <sz val="9"/>
            <color indexed="81"/>
            <rFont val="Tahoma"/>
            <family val="2"/>
          </rPr>
          <t xml:space="preserve"> </t>
        </r>
        <r>
          <rPr>
            <b/>
            <sz val="9"/>
            <color indexed="81"/>
            <rFont val="돋움"/>
            <family val="3"/>
            <charset val="129"/>
          </rPr>
          <t>충족한</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기재</t>
        </r>
        <r>
          <rPr>
            <b/>
            <sz val="9"/>
            <color indexed="81"/>
            <rFont val="Tahoma"/>
            <family val="2"/>
          </rPr>
          <t>).</t>
        </r>
      </text>
    </comment>
    <comment ref="W19" authorId="0" shapeId="0" xr:uid="{00000000-0006-0000-0200-00000C000000}">
      <text>
        <r>
          <rPr>
            <b/>
            <sz val="9"/>
            <color indexed="81"/>
            <rFont val="돋움"/>
            <family val="3"/>
            <charset val="129"/>
          </rPr>
          <t>자</t>
        </r>
        <r>
          <rPr>
            <b/>
            <sz val="9"/>
            <color indexed="81"/>
            <rFont val="Tahoma"/>
            <family val="2"/>
          </rPr>
          <t>. "</t>
        </r>
        <r>
          <rPr>
            <b/>
            <sz val="9"/>
            <color indexed="81"/>
            <rFont val="돋움"/>
            <family val="3"/>
            <charset val="129"/>
          </rPr>
          <t>자원봉사</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자원봉사자</t>
        </r>
        <r>
          <rPr>
            <b/>
            <sz val="9"/>
            <color indexed="81"/>
            <rFont val="Tahoma"/>
            <family val="2"/>
          </rPr>
          <t xml:space="preserve"> </t>
        </r>
        <r>
          <rPr>
            <b/>
            <sz val="9"/>
            <color indexed="81"/>
            <rFont val="돋움"/>
            <family val="3"/>
            <charset val="129"/>
          </rPr>
          <t>연인원을</t>
        </r>
        <r>
          <rPr>
            <b/>
            <sz val="9"/>
            <color indexed="81"/>
            <rFont val="Tahoma"/>
            <family val="2"/>
          </rPr>
          <t xml:space="preserve"> </t>
        </r>
        <r>
          <rPr>
            <b/>
            <sz val="9"/>
            <color indexed="81"/>
            <rFont val="돋움"/>
            <family val="3"/>
            <charset val="129"/>
          </rPr>
          <t>적습니다</t>
        </r>
        <r>
          <rPr>
            <b/>
            <sz val="9"/>
            <color indexed="81"/>
            <rFont val="Tahoma"/>
            <family val="2"/>
          </rPr>
          <t>.
       (</t>
        </r>
        <r>
          <rPr>
            <b/>
            <sz val="9"/>
            <color indexed="81"/>
            <rFont val="돋움"/>
            <family val="3"/>
            <charset val="129"/>
          </rPr>
          <t>예</t>
        </r>
        <r>
          <rPr>
            <b/>
            <sz val="9"/>
            <color indexed="81"/>
            <rFont val="Tahoma"/>
            <family val="2"/>
          </rPr>
          <t>.1</t>
        </r>
        <r>
          <rPr>
            <b/>
            <sz val="9"/>
            <color indexed="81"/>
            <rFont val="돋움"/>
            <family val="3"/>
            <charset val="129"/>
          </rPr>
          <t>명의</t>
        </r>
        <r>
          <rPr>
            <b/>
            <sz val="9"/>
            <color indexed="81"/>
            <rFont val="Tahoma"/>
            <family val="2"/>
          </rPr>
          <t xml:space="preserve"> </t>
        </r>
        <r>
          <rPr>
            <b/>
            <sz val="9"/>
            <color indexed="81"/>
            <rFont val="돋움"/>
            <family val="3"/>
            <charset val="129"/>
          </rPr>
          <t>자원봉사자가</t>
        </r>
        <r>
          <rPr>
            <b/>
            <sz val="9"/>
            <color indexed="81"/>
            <rFont val="Tahoma"/>
            <family val="2"/>
          </rPr>
          <t xml:space="preserve"> 365</t>
        </r>
        <r>
          <rPr>
            <b/>
            <sz val="9"/>
            <color indexed="81"/>
            <rFont val="돋움"/>
            <family val="3"/>
            <charset val="129"/>
          </rPr>
          <t>일</t>
        </r>
        <r>
          <rPr>
            <b/>
            <sz val="9"/>
            <color indexed="81"/>
            <rFont val="Tahoma"/>
            <family val="2"/>
          </rPr>
          <t xml:space="preserve"> </t>
        </r>
        <r>
          <rPr>
            <b/>
            <sz val="9"/>
            <color indexed="81"/>
            <rFont val="돋움"/>
            <family val="3"/>
            <charset val="129"/>
          </rPr>
          <t>봉사활동을</t>
        </r>
        <r>
          <rPr>
            <b/>
            <sz val="9"/>
            <color indexed="81"/>
            <rFont val="Tahoma"/>
            <family val="2"/>
          </rPr>
          <t xml:space="preserve"> </t>
        </r>
        <r>
          <rPr>
            <b/>
            <sz val="9"/>
            <color indexed="81"/>
            <rFont val="돋움"/>
            <family val="3"/>
            <charset val="129"/>
          </rPr>
          <t>수행했을</t>
        </r>
        <r>
          <rPr>
            <b/>
            <sz val="9"/>
            <color indexed="81"/>
            <rFont val="Tahoma"/>
            <family val="2"/>
          </rPr>
          <t xml:space="preserve"> </t>
        </r>
        <r>
          <rPr>
            <b/>
            <sz val="9"/>
            <color indexed="81"/>
            <rFont val="돋움"/>
            <family val="3"/>
            <charset val="129"/>
          </rPr>
          <t>경우</t>
        </r>
        <r>
          <rPr>
            <b/>
            <sz val="9"/>
            <color indexed="81"/>
            <rFont val="Tahoma"/>
            <family val="2"/>
          </rPr>
          <t>, 1*365=365</t>
        </r>
        <r>
          <rPr>
            <b/>
            <sz val="9"/>
            <color indexed="81"/>
            <rFont val="돋움"/>
            <family val="3"/>
            <charset val="129"/>
          </rPr>
          <t>명</t>
        </r>
        <r>
          <rPr>
            <b/>
            <sz val="9"/>
            <color indexed="81"/>
            <rFont val="Tahoma"/>
            <family val="2"/>
          </rPr>
          <t xml:space="preserve">)  </t>
        </r>
      </text>
    </comment>
    <comment ref="A20" authorId="0" shapeId="0" xr:uid="{00000000-0006-0000-0200-00000D000000}">
      <text>
        <r>
          <rPr>
            <b/>
            <sz val="9"/>
            <color indexed="81"/>
            <rFont val="돋움"/>
            <family val="3"/>
            <charset val="129"/>
          </rPr>
          <t>차</t>
        </r>
        <r>
          <rPr>
            <b/>
            <sz val="9"/>
            <color indexed="81"/>
            <rFont val="Tahoma"/>
            <family val="2"/>
          </rPr>
          <t>. "</t>
        </r>
        <r>
          <rPr>
            <b/>
            <sz val="9"/>
            <color indexed="81"/>
            <rFont val="돋움"/>
            <family val="3"/>
            <charset val="129"/>
          </rPr>
          <t>고용직원</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연평균</t>
        </r>
        <r>
          <rPr>
            <b/>
            <sz val="9"/>
            <color indexed="81"/>
            <rFont val="Tahoma"/>
            <family val="2"/>
          </rPr>
          <t xml:space="preserve"> </t>
        </r>
        <r>
          <rPr>
            <b/>
            <sz val="9"/>
            <color indexed="81"/>
            <rFont val="돋움"/>
            <family val="3"/>
            <charset val="129"/>
          </rPr>
          <t>상시근로자</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기타사업을</t>
        </r>
        <r>
          <rPr>
            <b/>
            <sz val="9"/>
            <color indexed="81"/>
            <rFont val="Tahoma"/>
            <family val="2"/>
          </rPr>
          <t xml:space="preserve"> </t>
        </r>
        <r>
          <rPr>
            <b/>
            <sz val="9"/>
            <color indexed="81"/>
            <rFont val="돋움"/>
            <family val="3"/>
            <charset val="129"/>
          </rPr>
          <t>포함한</t>
        </r>
        <r>
          <rPr>
            <b/>
            <sz val="9"/>
            <color indexed="81"/>
            <rFont val="Tahoma"/>
            <family val="2"/>
          </rPr>
          <t xml:space="preserve"> </t>
        </r>
        <r>
          <rPr>
            <b/>
            <sz val="9"/>
            <color indexed="81"/>
            <rFont val="돋움"/>
            <family val="3"/>
            <charset val="129"/>
          </rPr>
          <t>정규직</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비정규직의</t>
        </r>
        <r>
          <rPr>
            <b/>
            <sz val="9"/>
            <color indexed="81"/>
            <rFont val="Tahoma"/>
            <family val="2"/>
          </rPr>
          <t xml:space="preserve"> </t>
        </r>
        <r>
          <rPr>
            <b/>
            <sz val="9"/>
            <color indexed="81"/>
            <rFont val="돋움"/>
            <family val="3"/>
            <charset val="129"/>
          </rPr>
          <t>상시</t>
        </r>
        <r>
          <rPr>
            <b/>
            <sz val="9"/>
            <color indexed="81"/>
            <rFont val="Tahoma"/>
            <family val="2"/>
          </rPr>
          <t xml:space="preserve"> </t>
        </r>
        <r>
          <rPr>
            <b/>
            <sz val="9"/>
            <color indexed="81"/>
            <rFont val="돋움"/>
            <family val="3"/>
            <charset val="129"/>
          </rPr>
          <t>인원을</t>
        </r>
        <r>
          <rPr>
            <b/>
            <sz val="9"/>
            <color indexed="81"/>
            <rFont val="Tahoma"/>
            <family val="2"/>
          </rPr>
          <t xml:space="preserve"> </t>
        </r>
        <r>
          <rPr>
            <b/>
            <sz val="9"/>
            <color indexed="81"/>
            <rFont val="돋움"/>
            <family val="3"/>
            <charset val="129"/>
          </rPr>
          <t>합하며</t>
        </r>
        <r>
          <rPr>
            <b/>
            <sz val="9"/>
            <color indexed="81"/>
            <rFont val="Tahoma"/>
            <family val="2"/>
          </rPr>
          <t xml:space="preserve">, </t>
        </r>
        <r>
          <rPr>
            <b/>
            <sz val="9"/>
            <color indexed="81"/>
            <rFont val="돋움"/>
            <family val="3"/>
            <charset val="129"/>
          </rPr>
          <t>일용직은</t>
        </r>
        <r>
          <rPr>
            <b/>
            <sz val="9"/>
            <color indexed="81"/>
            <rFont val="Tahoma"/>
            <family val="2"/>
          </rPr>
          <t xml:space="preserve"> </t>
        </r>
        <r>
          <rPr>
            <b/>
            <sz val="9"/>
            <color indexed="81"/>
            <rFont val="돋움"/>
            <family val="3"/>
            <charset val="129"/>
          </rPr>
          <t>제외</t>
        </r>
        <r>
          <rPr>
            <b/>
            <sz val="9"/>
            <color indexed="81"/>
            <rFont val="Tahoma"/>
            <family val="2"/>
          </rPr>
          <t>)</t>
        </r>
        <r>
          <rPr>
            <b/>
            <sz val="9"/>
            <color indexed="81"/>
            <rFont val="돋움"/>
            <family val="3"/>
            <charset val="129"/>
          </rPr>
          <t>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연</t>
        </r>
        <r>
          <rPr>
            <b/>
            <sz val="9"/>
            <color indexed="81"/>
            <rFont val="Tahoma"/>
            <family val="2"/>
          </rPr>
          <t xml:space="preserve"> </t>
        </r>
        <r>
          <rPr>
            <b/>
            <sz val="9"/>
            <color indexed="81"/>
            <rFont val="돋움"/>
            <family val="3"/>
            <charset val="129"/>
          </rPr>
          <t>평균</t>
        </r>
        <r>
          <rPr>
            <b/>
            <sz val="9"/>
            <color indexed="81"/>
            <rFont val="Tahoma"/>
            <family val="2"/>
          </rPr>
          <t xml:space="preserve"> </t>
        </r>
        <r>
          <rPr>
            <b/>
            <sz val="9"/>
            <color indexed="81"/>
            <rFont val="돋움"/>
            <family val="3"/>
            <charset val="129"/>
          </rPr>
          <t>상시근로자</t>
        </r>
        <r>
          <rPr>
            <b/>
            <sz val="9"/>
            <color indexed="81"/>
            <rFont val="Tahoma"/>
            <family val="2"/>
          </rPr>
          <t xml:space="preserve"> </t>
        </r>
        <r>
          <rPr>
            <b/>
            <sz val="9"/>
            <color indexed="81"/>
            <rFont val="돋움"/>
            <family val="3"/>
            <charset val="129"/>
          </rPr>
          <t>수</t>
        </r>
        <r>
          <rPr>
            <b/>
            <sz val="9"/>
            <color indexed="81"/>
            <rFont val="Tahoma"/>
            <family val="2"/>
          </rPr>
          <t>: (</t>
        </r>
        <r>
          <rPr>
            <b/>
            <sz val="9"/>
            <color indexed="81"/>
            <rFont val="돋움"/>
            <family val="3"/>
            <charset val="129"/>
          </rPr>
          <t>매월</t>
        </r>
        <r>
          <rPr>
            <b/>
            <sz val="9"/>
            <color indexed="81"/>
            <rFont val="Tahoma"/>
            <family val="2"/>
          </rPr>
          <t xml:space="preserve"> </t>
        </r>
        <r>
          <rPr>
            <b/>
            <sz val="9"/>
            <color indexed="81"/>
            <rFont val="돋움"/>
            <family val="3"/>
            <charset val="129"/>
          </rPr>
          <t>말</t>
        </r>
        <r>
          <rPr>
            <b/>
            <sz val="9"/>
            <color indexed="81"/>
            <rFont val="Tahoma"/>
            <family val="2"/>
          </rPr>
          <t xml:space="preserve"> </t>
        </r>
        <r>
          <rPr>
            <b/>
            <sz val="9"/>
            <color indexed="81"/>
            <rFont val="돋움"/>
            <family val="3"/>
            <charset val="129"/>
          </rPr>
          <t>상시</t>
        </r>
        <r>
          <rPr>
            <b/>
            <sz val="9"/>
            <color indexed="81"/>
            <rFont val="Tahoma"/>
            <family val="2"/>
          </rPr>
          <t xml:space="preserve"> </t>
        </r>
        <r>
          <rPr>
            <b/>
            <sz val="9"/>
            <color indexed="81"/>
            <rFont val="돋움"/>
            <family val="3"/>
            <charset val="129"/>
          </rPr>
          <t>고용직원</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합계</t>
        </r>
        <r>
          <rPr>
            <b/>
            <sz val="9"/>
            <color indexed="81"/>
            <rFont val="Tahoma"/>
            <family val="2"/>
          </rPr>
          <t xml:space="preserve"> / </t>
        </r>
        <r>
          <rPr>
            <b/>
            <sz val="9"/>
            <color indexed="81"/>
            <rFont val="돋움"/>
            <family val="3"/>
            <charset val="129"/>
          </rPr>
          <t>사업연도</t>
        </r>
        <r>
          <rPr>
            <b/>
            <sz val="9"/>
            <color indexed="81"/>
            <rFont val="Tahoma"/>
            <family val="2"/>
          </rPr>
          <t xml:space="preserve"> </t>
        </r>
        <r>
          <rPr>
            <b/>
            <sz val="9"/>
            <color indexed="81"/>
            <rFont val="돋움"/>
            <family val="3"/>
            <charset val="129"/>
          </rPr>
          <t>월수</t>
        </r>
        <r>
          <rPr>
            <b/>
            <sz val="9"/>
            <color indexed="81"/>
            <rFont val="Tahoma"/>
            <family val="2"/>
          </rPr>
          <t>)</t>
        </r>
      </text>
    </comment>
    <comment ref="A22" authorId="0" shapeId="0" xr:uid="{00000000-0006-0000-0200-00000E000000}">
      <text>
        <r>
          <rPr>
            <b/>
            <sz val="9"/>
            <color indexed="81"/>
            <rFont val="Tahoma"/>
            <family val="2"/>
          </rPr>
          <t xml:space="preserve">2. </t>
        </r>
        <r>
          <rPr>
            <b/>
            <sz val="9"/>
            <color indexed="81"/>
            <rFont val="돋움"/>
            <family val="3"/>
            <charset val="129"/>
          </rPr>
          <t xml:space="preserve">재무현황
</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총자산가액</t>
        </r>
        <r>
          <rPr>
            <b/>
            <sz val="9"/>
            <color indexed="81"/>
            <rFont val="Tahoma"/>
            <family val="2"/>
          </rPr>
          <t>~</t>
        </r>
        <r>
          <rPr>
            <b/>
            <sz val="9"/>
            <color indexed="81"/>
            <rFont val="돋움"/>
            <family val="3"/>
            <charset val="129"/>
          </rPr>
          <t>순자산조정</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「공익법인</t>
        </r>
        <r>
          <rPr>
            <b/>
            <sz val="9"/>
            <color indexed="81"/>
            <rFont val="Tahoma"/>
            <family val="2"/>
          </rPr>
          <t xml:space="preserve"> </t>
        </r>
        <r>
          <rPr>
            <b/>
            <sz val="9"/>
            <color indexed="81"/>
            <rFont val="돋움"/>
            <family val="3"/>
            <charset val="129"/>
          </rPr>
          <t>회계기준」에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작성한</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총자산가액</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부채</t>
        </r>
        <r>
          <rPr>
            <b/>
            <sz val="9"/>
            <color indexed="81"/>
            <rFont val="Tahoma"/>
            <family val="2"/>
          </rPr>
          <t xml:space="preserve">, </t>
        </r>
        <r>
          <rPr>
            <b/>
            <sz val="9"/>
            <color indexed="81"/>
            <rFont val="돋움"/>
            <family val="3"/>
            <charset val="129"/>
          </rPr>
          <t>순자산</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공익목적사업을</t>
        </r>
        <r>
          <rPr>
            <b/>
            <sz val="9"/>
            <color indexed="81"/>
            <rFont val="Tahoma"/>
            <family val="2"/>
          </rPr>
          <t xml:space="preserve"> </t>
        </r>
        <r>
          <rPr>
            <b/>
            <sz val="9"/>
            <color indexed="81"/>
            <rFont val="돋움"/>
            <family val="3"/>
            <charset val="129"/>
          </rPr>
          <t>말합니다</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문화</t>
        </r>
        <r>
          <rPr>
            <b/>
            <sz val="9"/>
            <color indexed="81"/>
            <rFont val="Tahoma"/>
            <family val="2"/>
          </rPr>
          <t>·</t>
        </r>
        <r>
          <rPr>
            <b/>
            <sz val="9"/>
            <color indexed="81"/>
            <rFont val="돋움"/>
            <family val="3"/>
            <charset val="129"/>
          </rPr>
          <t>예술</t>
        </r>
        <r>
          <rPr>
            <b/>
            <sz val="9"/>
            <color indexed="81"/>
            <rFont val="Tahoma"/>
            <family val="2"/>
          </rPr>
          <t xml:space="preserve"> </t>
        </r>
        <r>
          <rPr>
            <b/>
            <sz val="9"/>
            <color indexed="81"/>
            <rFont val="돋움"/>
            <family val="3"/>
            <charset val="129"/>
          </rPr>
          <t>전시사업</t>
        </r>
        <r>
          <rPr>
            <b/>
            <sz val="9"/>
            <color indexed="81"/>
            <rFont val="Tahoma"/>
            <family val="2"/>
          </rPr>
          <t xml:space="preserve">, </t>
        </r>
        <r>
          <rPr>
            <b/>
            <sz val="9"/>
            <color indexed="81"/>
            <rFont val="돋움"/>
            <family val="3"/>
            <charset val="129"/>
          </rPr>
          <t>연주회</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공익목적으로하는</t>
        </r>
        <r>
          <rPr>
            <b/>
            <sz val="9"/>
            <color indexed="81"/>
            <rFont val="Tahoma"/>
            <family val="2"/>
          </rPr>
          <t xml:space="preserve"> </t>
        </r>
        <r>
          <rPr>
            <b/>
            <sz val="9"/>
            <color indexed="81"/>
            <rFont val="돋움"/>
            <family val="3"/>
            <charset val="129"/>
          </rPr>
          <t>사업의</t>
        </r>
        <r>
          <rPr>
            <b/>
            <sz val="9"/>
            <color indexed="81"/>
            <rFont val="Tahoma"/>
            <family val="2"/>
          </rPr>
          <t xml:space="preserve"> </t>
        </r>
        <r>
          <rPr>
            <b/>
            <sz val="9"/>
            <color indexed="81"/>
            <rFont val="돋움"/>
            <family val="3"/>
            <charset val="129"/>
          </rPr>
          <t>입장료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등은</t>
        </r>
        <r>
          <rPr>
            <b/>
            <sz val="9"/>
            <color indexed="81"/>
            <rFont val="Tahoma"/>
            <family val="2"/>
          </rPr>
          <t xml:space="preserve"> </t>
        </r>
        <r>
          <rPr>
            <b/>
            <sz val="9"/>
            <color indexed="81"/>
            <rFont val="돋움"/>
            <family val="3"/>
            <charset val="129"/>
          </rPr>
          <t>「법인세법」상</t>
        </r>
        <r>
          <rPr>
            <b/>
            <sz val="9"/>
            <color indexed="81"/>
            <rFont val="Tahoma"/>
            <family val="2"/>
          </rPr>
          <t xml:space="preserve"> </t>
        </r>
        <r>
          <rPr>
            <b/>
            <sz val="9"/>
            <color indexed="81"/>
            <rFont val="돋움"/>
            <family val="3"/>
            <charset val="129"/>
          </rPr>
          <t>수익사업이지만</t>
        </r>
        <r>
          <rPr>
            <b/>
            <sz val="9"/>
            <color indexed="81"/>
            <rFont val="Tahoma"/>
            <family val="2"/>
          </rPr>
          <t xml:space="preserve"> </t>
        </r>
        <r>
          <rPr>
            <b/>
            <sz val="9"/>
            <color indexed="81"/>
            <rFont val="돋움"/>
            <family val="3"/>
            <charset val="129"/>
          </rPr>
          <t>공익목적사업부문으로</t>
        </r>
        <r>
          <rPr>
            <b/>
            <sz val="9"/>
            <color indexed="81"/>
            <rFont val="Tahoma"/>
            <family val="2"/>
          </rPr>
          <t xml:space="preserve"> </t>
        </r>
        <r>
          <rPr>
            <b/>
            <sz val="9"/>
            <color indexed="81"/>
            <rFont val="돋움"/>
            <family val="3"/>
            <charset val="129"/>
          </rPr>
          <t>구분합니다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사업을</t>
        </r>
        <r>
          <rPr>
            <b/>
            <sz val="9"/>
            <color indexed="81"/>
            <rFont val="Tahoma"/>
            <family val="2"/>
          </rPr>
          <t xml:space="preserve"> </t>
        </r>
        <r>
          <rPr>
            <b/>
            <sz val="9"/>
            <color indexed="81"/>
            <rFont val="돋움"/>
            <family val="3"/>
            <charset val="129"/>
          </rPr>
          <t>말합니다</t>
        </r>
        <r>
          <rPr>
            <b/>
            <sz val="9"/>
            <color indexed="81"/>
            <rFont val="Tahoma"/>
            <family val="2"/>
          </rPr>
          <t>.</t>
        </r>
      </text>
    </comment>
    <comment ref="A23" authorId="0" shapeId="0" xr:uid="{00000000-0006-0000-0200-00000F000000}">
      <text>
        <r>
          <rPr>
            <b/>
            <sz val="9"/>
            <color indexed="81"/>
            <rFont val="돋움"/>
            <family val="3"/>
            <charset val="129"/>
          </rPr>
          <t>※공익목적사업</t>
        </r>
        <r>
          <rPr>
            <b/>
            <sz val="9"/>
            <color indexed="81"/>
            <rFont val="Tahoma"/>
            <family val="2"/>
          </rPr>
          <t xml:space="preserve"> </t>
        </r>
        <r>
          <rPr>
            <b/>
            <sz val="9"/>
            <color indexed="81"/>
            <rFont val="돋움"/>
            <family val="3"/>
            <charset val="129"/>
          </rPr>
          <t>부문과</t>
        </r>
        <r>
          <rPr>
            <b/>
            <sz val="9"/>
            <color indexed="81"/>
            <rFont val="Tahoma"/>
            <family val="2"/>
          </rPr>
          <t xml:space="preserve"> </t>
        </r>
        <r>
          <rPr>
            <b/>
            <sz val="9"/>
            <color indexed="81"/>
            <rFont val="돋움"/>
            <family val="3"/>
            <charset val="129"/>
          </rPr>
          <t>기타사업</t>
        </r>
        <r>
          <rPr>
            <b/>
            <sz val="9"/>
            <color indexed="81"/>
            <rFont val="Tahoma"/>
            <family val="2"/>
          </rPr>
          <t xml:space="preserve"> </t>
        </r>
        <r>
          <rPr>
            <b/>
            <sz val="9"/>
            <color indexed="81"/>
            <rFont val="돋움"/>
            <family val="3"/>
            <charset val="129"/>
          </rPr>
          <t>부문</t>
        </r>
        <r>
          <rPr>
            <b/>
            <sz val="9"/>
            <color indexed="81"/>
            <rFont val="Tahoma"/>
            <family val="2"/>
          </rPr>
          <t xml:space="preserve"> </t>
        </r>
        <r>
          <rPr>
            <b/>
            <sz val="9"/>
            <color indexed="81"/>
            <rFont val="돋움"/>
            <family val="3"/>
            <charset val="129"/>
          </rPr>
          <t>구분</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 xml:space="preserve">참고사항
</t>
        </r>
        <r>
          <rPr>
            <b/>
            <sz val="9"/>
            <color indexed="81"/>
            <rFont val="Tahoma"/>
            <family val="2"/>
          </rPr>
          <t xml:space="preserve">  -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사업이라</t>
        </r>
        <r>
          <rPr>
            <b/>
            <sz val="9"/>
            <color indexed="81"/>
            <rFont val="Tahoma"/>
            <family val="2"/>
          </rPr>
          <t xml:space="preserve"> </t>
        </r>
        <r>
          <rPr>
            <b/>
            <sz val="9"/>
            <color indexed="81"/>
            <rFont val="돋움"/>
            <family val="3"/>
            <charset val="129"/>
          </rPr>
          <t>하더라도</t>
        </r>
        <r>
          <rPr>
            <b/>
            <sz val="9"/>
            <color indexed="81"/>
            <rFont val="Tahoma"/>
            <family val="2"/>
          </rPr>
          <t xml:space="preserve"> </t>
        </r>
        <r>
          <rPr>
            <b/>
            <sz val="9"/>
            <color indexed="81"/>
            <rFont val="돋움"/>
            <family val="3"/>
            <charset val="129"/>
          </rPr>
          <t>공익목적활동으로</t>
        </r>
        <r>
          <rPr>
            <b/>
            <sz val="9"/>
            <color indexed="81"/>
            <rFont val="Tahoma"/>
            <family val="2"/>
          </rPr>
          <t xml:space="preserve"> </t>
        </r>
        <r>
          <rPr>
            <b/>
            <sz val="9"/>
            <color indexed="81"/>
            <rFont val="돋움"/>
            <family val="3"/>
            <charset val="129"/>
          </rPr>
          <t>볼</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없는</t>
        </r>
        <r>
          <rPr>
            <b/>
            <sz val="9"/>
            <color indexed="81"/>
            <rFont val="Tahoma"/>
            <family val="2"/>
          </rPr>
          <t xml:space="preserve"> </t>
        </r>
        <r>
          <rPr>
            <b/>
            <sz val="9"/>
            <color indexed="81"/>
            <rFont val="돋움"/>
            <family val="3"/>
            <charset val="129"/>
          </rPr>
          <t>사업은</t>
        </r>
        <r>
          <rPr>
            <b/>
            <sz val="9"/>
            <color indexed="81"/>
            <rFont val="Tahoma"/>
            <family val="2"/>
          </rPr>
          <t xml:space="preserve"> </t>
        </r>
        <r>
          <rPr>
            <b/>
            <sz val="9"/>
            <color indexed="81"/>
            <rFont val="돋움"/>
            <family val="3"/>
            <charset val="129"/>
          </rPr>
          <t>기타사업부문으로</t>
        </r>
        <r>
          <rPr>
            <b/>
            <sz val="9"/>
            <color indexed="81"/>
            <rFont val="Tahoma"/>
            <family val="2"/>
          </rPr>
          <t xml:space="preserve"> </t>
        </r>
        <r>
          <rPr>
            <b/>
            <sz val="9"/>
            <color indexed="81"/>
            <rFont val="돋움"/>
            <family val="3"/>
            <charset val="129"/>
          </rPr>
          <t>구분하며</t>
        </r>
        <r>
          <rPr>
            <b/>
            <sz val="9"/>
            <color indexed="81"/>
            <rFont val="Tahoma"/>
            <family val="2"/>
          </rPr>
          <t xml:space="preserve">, 
    </t>
        </r>
        <r>
          <rPr>
            <b/>
            <sz val="9"/>
            <color indexed="81"/>
            <rFont val="돋움"/>
            <family val="3"/>
            <charset val="129"/>
          </rPr>
          <t>공익목적활동의</t>
        </r>
        <r>
          <rPr>
            <b/>
            <sz val="9"/>
            <color indexed="81"/>
            <rFont val="Tahoma"/>
            <family val="2"/>
          </rPr>
          <t xml:space="preserve"> </t>
        </r>
        <r>
          <rPr>
            <b/>
            <sz val="9"/>
            <color indexed="81"/>
            <rFont val="돋움"/>
            <family val="3"/>
            <charset val="129"/>
          </rPr>
          <t>부수적으로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사업이더라도</t>
        </r>
        <r>
          <rPr>
            <b/>
            <sz val="9"/>
            <color indexed="81"/>
            <rFont val="Tahoma"/>
            <family val="2"/>
          </rPr>
          <t xml:space="preserve"> </t>
        </r>
        <r>
          <rPr>
            <b/>
            <sz val="9"/>
            <color indexed="81"/>
            <rFont val="돋움"/>
            <family val="3"/>
            <charset val="129"/>
          </rPr>
          <t>기념품</t>
        </r>
        <r>
          <rPr>
            <b/>
            <sz val="9"/>
            <color indexed="81"/>
            <rFont val="Tahoma"/>
            <family val="2"/>
          </rPr>
          <t xml:space="preserve"> </t>
        </r>
        <r>
          <rPr>
            <b/>
            <sz val="9"/>
            <color indexed="81"/>
            <rFont val="돋움"/>
            <family val="3"/>
            <charset val="129"/>
          </rPr>
          <t>판매</t>
        </r>
        <r>
          <rPr>
            <b/>
            <sz val="9"/>
            <color indexed="81"/>
            <rFont val="Tahoma"/>
            <family val="2"/>
          </rPr>
          <t xml:space="preserve">, </t>
        </r>
        <r>
          <rPr>
            <b/>
            <sz val="9"/>
            <color indexed="81"/>
            <rFont val="돋움"/>
            <family val="3"/>
            <charset val="129"/>
          </rPr>
          <t>카페</t>
        </r>
        <r>
          <rPr>
            <b/>
            <sz val="9"/>
            <color indexed="81"/>
            <rFont val="Tahoma"/>
            <family val="2"/>
          </rPr>
          <t xml:space="preserve"> </t>
        </r>
        <r>
          <rPr>
            <b/>
            <sz val="9"/>
            <color indexed="81"/>
            <rFont val="돋움"/>
            <family val="3"/>
            <charset val="129"/>
          </rPr>
          <t>운영</t>
        </r>
        <r>
          <rPr>
            <b/>
            <sz val="9"/>
            <color indexed="81"/>
            <rFont val="Tahoma"/>
            <family val="2"/>
          </rPr>
          <t xml:space="preserve">, </t>
        </r>
        <r>
          <rPr>
            <b/>
            <sz val="9"/>
            <color indexed="81"/>
            <rFont val="돋움"/>
            <family val="3"/>
            <charset val="129"/>
          </rPr>
          <t>금융소득</t>
        </r>
        <r>
          <rPr>
            <b/>
            <sz val="9"/>
            <color indexed="81"/>
            <rFont val="Tahoma"/>
            <family val="2"/>
          </rPr>
          <t xml:space="preserve"> </t>
        </r>
        <r>
          <rPr>
            <b/>
            <sz val="9"/>
            <color indexed="81"/>
            <rFont val="돋움"/>
            <family val="3"/>
            <charset val="129"/>
          </rPr>
          <t>창출을</t>
        </r>
        <r>
          <rPr>
            <b/>
            <sz val="9"/>
            <color indexed="81"/>
            <rFont val="Tahoma"/>
            <family val="2"/>
          </rPr>
          <t xml:space="preserve"> </t>
        </r>
        <r>
          <rPr>
            <b/>
            <sz val="9"/>
            <color indexed="81"/>
            <rFont val="돋움"/>
            <family val="3"/>
            <charset val="129"/>
          </rPr>
          <t>위한</t>
        </r>
        <r>
          <rPr>
            <b/>
            <sz val="9"/>
            <color indexed="81"/>
            <rFont val="Tahoma"/>
            <family val="2"/>
          </rPr>
          <t xml:space="preserve"> 
    </t>
        </r>
        <r>
          <rPr>
            <b/>
            <sz val="9"/>
            <color indexed="81"/>
            <rFont val="돋움"/>
            <family val="3"/>
            <charset val="129"/>
          </rPr>
          <t>적극적인</t>
        </r>
        <r>
          <rPr>
            <b/>
            <sz val="9"/>
            <color indexed="81"/>
            <rFont val="Tahoma"/>
            <family val="2"/>
          </rPr>
          <t xml:space="preserve"> </t>
        </r>
        <r>
          <rPr>
            <b/>
            <sz val="9"/>
            <color indexed="81"/>
            <rFont val="돋움"/>
            <family val="3"/>
            <charset val="129"/>
          </rPr>
          <t>금융자산</t>
        </r>
        <r>
          <rPr>
            <b/>
            <sz val="9"/>
            <color indexed="81"/>
            <rFont val="Tahoma"/>
            <family val="2"/>
          </rPr>
          <t xml:space="preserve"> </t>
        </r>
        <r>
          <rPr>
            <b/>
            <sz val="9"/>
            <color indexed="81"/>
            <rFont val="돋움"/>
            <family val="3"/>
            <charset val="129"/>
          </rPr>
          <t>투자</t>
        </r>
        <r>
          <rPr>
            <b/>
            <sz val="9"/>
            <color indexed="81"/>
            <rFont val="Tahoma"/>
            <family val="2"/>
          </rPr>
          <t xml:space="preserve"> </t>
        </r>
        <r>
          <rPr>
            <b/>
            <sz val="9"/>
            <color indexed="81"/>
            <rFont val="돋움"/>
            <family val="3"/>
            <charset val="129"/>
          </rPr>
          <t>등은</t>
        </r>
        <r>
          <rPr>
            <b/>
            <sz val="9"/>
            <color indexed="81"/>
            <rFont val="Tahoma"/>
            <family val="2"/>
          </rPr>
          <t xml:space="preserve"> </t>
        </r>
        <r>
          <rPr>
            <b/>
            <sz val="9"/>
            <color indexed="81"/>
            <rFont val="돋움"/>
            <family val="3"/>
            <charset val="129"/>
          </rPr>
          <t>기타사업부문으로</t>
        </r>
        <r>
          <rPr>
            <b/>
            <sz val="9"/>
            <color indexed="81"/>
            <rFont val="Tahoma"/>
            <family val="2"/>
          </rPr>
          <t xml:space="preserve"> </t>
        </r>
        <r>
          <rPr>
            <b/>
            <sz val="9"/>
            <color indexed="81"/>
            <rFont val="돋움"/>
            <family val="3"/>
            <charset val="129"/>
          </rPr>
          <t>구분합니다</t>
        </r>
        <r>
          <rPr>
            <b/>
            <sz val="9"/>
            <color indexed="81"/>
            <rFont val="Tahoma"/>
            <family val="2"/>
          </rPr>
          <t xml:space="preserve">.
</t>
        </r>
      </text>
    </comment>
    <comment ref="A26" authorId="0" shapeId="0" xr:uid="{00000000-0006-0000-0200-000010000000}">
      <text>
        <r>
          <rPr>
            <b/>
            <sz val="9"/>
            <color indexed="81"/>
            <rFont val="돋움"/>
            <family val="3"/>
            <charset val="129"/>
          </rPr>
          <t>※</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공익목적사업을</t>
        </r>
        <r>
          <rPr>
            <b/>
            <sz val="9"/>
            <color indexed="81"/>
            <rFont val="Tahoma"/>
            <family val="2"/>
          </rPr>
          <t xml:space="preserve"> </t>
        </r>
        <r>
          <rPr>
            <b/>
            <sz val="9"/>
            <color indexed="81"/>
            <rFont val="돋움"/>
            <family val="3"/>
            <charset val="129"/>
          </rPr>
          <t xml:space="preserve">말합니다
</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문화ㆍ예술</t>
        </r>
        <r>
          <rPr>
            <b/>
            <sz val="9"/>
            <color indexed="81"/>
            <rFont val="Tahoma"/>
            <family val="2"/>
          </rPr>
          <t xml:space="preserve"> </t>
        </r>
        <r>
          <rPr>
            <b/>
            <sz val="9"/>
            <color indexed="81"/>
            <rFont val="돋움"/>
            <family val="3"/>
            <charset val="129"/>
          </rPr>
          <t>전시사업</t>
        </r>
        <r>
          <rPr>
            <b/>
            <sz val="9"/>
            <color indexed="81"/>
            <rFont val="Tahoma"/>
            <family val="2"/>
          </rPr>
          <t xml:space="preserve">, </t>
        </r>
        <r>
          <rPr>
            <b/>
            <sz val="9"/>
            <color indexed="81"/>
            <rFont val="돋움"/>
            <family val="3"/>
            <charset val="129"/>
          </rPr>
          <t>연주회</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공익목적으로</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사업의</t>
        </r>
        <r>
          <rPr>
            <b/>
            <sz val="9"/>
            <color indexed="81"/>
            <rFont val="Tahoma"/>
            <family val="2"/>
          </rPr>
          <t xml:space="preserve"> </t>
        </r>
        <r>
          <rPr>
            <b/>
            <sz val="9"/>
            <color indexed="81"/>
            <rFont val="돋움"/>
            <family val="3"/>
            <charset val="129"/>
          </rPr>
          <t>입장료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등은</t>
        </r>
        <r>
          <rPr>
            <b/>
            <sz val="9"/>
            <color indexed="81"/>
            <rFont val="돋움"/>
            <family val="3"/>
            <charset val="129"/>
          </rPr>
          <t>「법인세법」에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수익사업이지만</t>
        </r>
        <r>
          <rPr>
            <b/>
            <sz val="9"/>
            <color indexed="81"/>
            <rFont val="Tahoma"/>
            <family val="2"/>
          </rPr>
          <t xml:space="preserve"> </t>
        </r>
        <r>
          <rPr>
            <b/>
            <sz val="9"/>
            <color indexed="81"/>
            <rFont val="돋움"/>
            <family val="3"/>
            <charset val="129"/>
          </rPr>
          <t>공익목적사업부문으로</t>
        </r>
        <r>
          <rPr>
            <b/>
            <sz val="9"/>
            <color indexed="81"/>
            <rFont val="Tahoma"/>
            <family val="2"/>
          </rPr>
          <t xml:space="preserve"> </t>
        </r>
        <r>
          <rPr>
            <b/>
            <sz val="9"/>
            <color indexed="81"/>
            <rFont val="돋움"/>
            <family val="3"/>
            <charset val="129"/>
          </rPr>
          <t>구분합니다</t>
        </r>
        <r>
          <rPr>
            <b/>
            <sz val="9"/>
            <color indexed="81"/>
            <rFont val="Tahoma"/>
            <family val="2"/>
          </rPr>
          <t>).</t>
        </r>
      </text>
    </comment>
    <comment ref="A27" authorId="0" shapeId="0" xr:uid="{00000000-0006-0000-0200-000011000000}">
      <text>
        <r>
          <rPr>
            <b/>
            <sz val="9"/>
            <color indexed="81"/>
            <rFont val="돋움"/>
            <family val="3"/>
            <charset val="129"/>
          </rPr>
          <t>※</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사업을</t>
        </r>
        <r>
          <rPr>
            <b/>
            <sz val="9"/>
            <color indexed="81"/>
            <rFont val="Tahoma"/>
            <family val="2"/>
          </rPr>
          <t xml:space="preserve"> </t>
        </r>
        <r>
          <rPr>
            <b/>
            <sz val="9"/>
            <color indexed="81"/>
            <rFont val="돋움"/>
            <family val="3"/>
            <charset val="129"/>
          </rPr>
          <t>말합니다</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부문과</t>
        </r>
        <r>
          <rPr>
            <b/>
            <sz val="9"/>
            <color indexed="81"/>
            <rFont val="Tahoma"/>
            <family val="2"/>
          </rPr>
          <t xml:space="preserve"> </t>
        </r>
        <r>
          <rPr>
            <b/>
            <sz val="9"/>
            <color indexed="81"/>
            <rFont val="돋움"/>
            <family val="3"/>
            <charset val="129"/>
          </rPr>
          <t>기타사업</t>
        </r>
        <r>
          <rPr>
            <b/>
            <sz val="9"/>
            <color indexed="81"/>
            <rFont val="Tahoma"/>
            <family val="2"/>
          </rPr>
          <t xml:space="preserve"> </t>
        </r>
        <r>
          <rPr>
            <b/>
            <sz val="9"/>
            <color indexed="81"/>
            <rFont val="돋움"/>
            <family val="3"/>
            <charset val="129"/>
          </rPr>
          <t>부문</t>
        </r>
        <r>
          <rPr>
            <b/>
            <sz val="9"/>
            <color indexed="81"/>
            <rFont val="Tahoma"/>
            <family val="2"/>
          </rPr>
          <t xml:space="preserve"> </t>
        </r>
        <r>
          <rPr>
            <b/>
            <sz val="9"/>
            <color indexed="81"/>
            <rFont val="돋움"/>
            <family val="3"/>
            <charset val="129"/>
          </rPr>
          <t>구분</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 xml:space="preserve">참고사항
</t>
        </r>
        <r>
          <rPr>
            <b/>
            <sz val="9"/>
            <color indexed="81"/>
            <rFont val="Tahoma"/>
            <family val="2"/>
          </rPr>
          <t xml:space="preserve">  -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사업이어도</t>
        </r>
        <r>
          <rPr>
            <b/>
            <sz val="9"/>
            <color indexed="81"/>
            <rFont val="Tahoma"/>
            <family val="2"/>
          </rPr>
          <t xml:space="preserve"> </t>
        </r>
        <r>
          <rPr>
            <b/>
            <sz val="9"/>
            <color indexed="81"/>
            <rFont val="돋움"/>
            <family val="3"/>
            <charset val="129"/>
          </rPr>
          <t>공익목적활동으로</t>
        </r>
        <r>
          <rPr>
            <b/>
            <sz val="9"/>
            <color indexed="81"/>
            <rFont val="Tahoma"/>
            <family val="2"/>
          </rPr>
          <t xml:space="preserve"> </t>
        </r>
        <r>
          <rPr>
            <b/>
            <sz val="9"/>
            <color indexed="81"/>
            <rFont val="돋움"/>
            <family val="3"/>
            <charset val="129"/>
          </rPr>
          <t>볼</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없는</t>
        </r>
        <r>
          <rPr>
            <b/>
            <sz val="9"/>
            <color indexed="81"/>
            <rFont val="Tahoma"/>
            <family val="2"/>
          </rPr>
          <t xml:space="preserve"> </t>
        </r>
        <r>
          <rPr>
            <b/>
            <sz val="9"/>
            <color indexed="81"/>
            <rFont val="돋움"/>
            <family val="3"/>
            <charset val="129"/>
          </rPr>
          <t>사업은</t>
        </r>
        <r>
          <rPr>
            <b/>
            <sz val="9"/>
            <color indexed="81"/>
            <rFont val="Tahoma"/>
            <family val="2"/>
          </rPr>
          <t xml:space="preserve"> </t>
        </r>
        <r>
          <rPr>
            <b/>
            <sz val="9"/>
            <color indexed="81"/>
            <rFont val="돋움"/>
            <family val="3"/>
            <charset val="129"/>
          </rPr>
          <t>기타사업부문으로</t>
        </r>
        <r>
          <rPr>
            <b/>
            <sz val="9"/>
            <color indexed="81"/>
            <rFont val="Tahoma"/>
            <family val="2"/>
          </rPr>
          <t xml:space="preserve"> </t>
        </r>
        <r>
          <rPr>
            <b/>
            <sz val="9"/>
            <color indexed="81"/>
            <rFont val="돋움"/>
            <family val="3"/>
            <charset val="129"/>
          </rPr>
          <t>구분하며</t>
        </r>
        <r>
          <rPr>
            <b/>
            <sz val="9"/>
            <color indexed="81"/>
            <rFont val="Tahoma"/>
            <family val="2"/>
          </rPr>
          <t xml:space="preserve">, 
    </t>
        </r>
        <r>
          <rPr>
            <b/>
            <sz val="9"/>
            <color indexed="81"/>
            <rFont val="돋움"/>
            <family val="3"/>
            <charset val="129"/>
          </rPr>
          <t>공익목적활동의</t>
        </r>
        <r>
          <rPr>
            <b/>
            <sz val="9"/>
            <color indexed="81"/>
            <rFont val="Tahoma"/>
            <family val="2"/>
          </rPr>
          <t xml:space="preserve"> </t>
        </r>
        <r>
          <rPr>
            <b/>
            <sz val="9"/>
            <color indexed="81"/>
            <rFont val="돋움"/>
            <family val="3"/>
            <charset val="129"/>
          </rPr>
          <t>부수적으로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사업이어도</t>
        </r>
        <r>
          <rPr>
            <b/>
            <sz val="9"/>
            <color indexed="81"/>
            <rFont val="Tahoma"/>
            <family val="2"/>
          </rPr>
          <t xml:space="preserve"> </t>
        </r>
        <r>
          <rPr>
            <b/>
            <sz val="9"/>
            <color indexed="81"/>
            <rFont val="돋움"/>
            <family val="3"/>
            <charset val="129"/>
          </rPr>
          <t>기념품</t>
        </r>
        <r>
          <rPr>
            <b/>
            <sz val="9"/>
            <color indexed="81"/>
            <rFont val="Tahoma"/>
            <family val="2"/>
          </rPr>
          <t xml:space="preserve"> </t>
        </r>
        <r>
          <rPr>
            <b/>
            <sz val="9"/>
            <color indexed="81"/>
            <rFont val="돋움"/>
            <family val="3"/>
            <charset val="129"/>
          </rPr>
          <t>판매</t>
        </r>
        <r>
          <rPr>
            <b/>
            <sz val="9"/>
            <color indexed="81"/>
            <rFont val="Tahoma"/>
            <family val="2"/>
          </rPr>
          <t xml:space="preserve">, </t>
        </r>
        <r>
          <rPr>
            <b/>
            <sz val="9"/>
            <color indexed="81"/>
            <rFont val="돋움"/>
            <family val="3"/>
            <charset val="129"/>
          </rPr>
          <t>카페</t>
        </r>
        <r>
          <rPr>
            <b/>
            <sz val="9"/>
            <color indexed="81"/>
            <rFont val="Tahoma"/>
            <family val="2"/>
          </rPr>
          <t xml:space="preserve"> </t>
        </r>
        <r>
          <rPr>
            <b/>
            <sz val="9"/>
            <color indexed="81"/>
            <rFont val="돋움"/>
            <family val="3"/>
            <charset val="129"/>
          </rPr>
          <t>운영</t>
        </r>
        <r>
          <rPr>
            <b/>
            <sz val="9"/>
            <color indexed="81"/>
            <rFont val="Tahoma"/>
            <family val="2"/>
          </rPr>
          <t xml:space="preserve">, </t>
        </r>
        <r>
          <rPr>
            <b/>
            <sz val="9"/>
            <color indexed="81"/>
            <rFont val="돋움"/>
            <family val="3"/>
            <charset val="129"/>
          </rPr>
          <t>금융소득</t>
        </r>
        <r>
          <rPr>
            <b/>
            <sz val="9"/>
            <color indexed="81"/>
            <rFont val="Tahoma"/>
            <family val="2"/>
          </rPr>
          <t xml:space="preserve"> </t>
        </r>
        <r>
          <rPr>
            <b/>
            <sz val="9"/>
            <color indexed="81"/>
            <rFont val="돋움"/>
            <family val="3"/>
            <charset val="129"/>
          </rPr>
          <t>창출을</t>
        </r>
        <r>
          <rPr>
            <b/>
            <sz val="9"/>
            <color indexed="81"/>
            <rFont val="Tahoma"/>
            <family val="2"/>
          </rPr>
          <t xml:space="preserve"> </t>
        </r>
        <r>
          <rPr>
            <b/>
            <sz val="9"/>
            <color indexed="81"/>
            <rFont val="돋움"/>
            <family val="3"/>
            <charset val="129"/>
          </rPr>
          <t>위한</t>
        </r>
        <r>
          <rPr>
            <b/>
            <sz val="9"/>
            <color indexed="81"/>
            <rFont val="Tahoma"/>
            <family val="2"/>
          </rPr>
          <t xml:space="preserve"> </t>
        </r>
        <r>
          <rPr>
            <b/>
            <sz val="9"/>
            <color indexed="81"/>
            <rFont val="돋움"/>
            <family val="3"/>
            <charset val="129"/>
          </rPr>
          <t>적극적인</t>
        </r>
        <r>
          <rPr>
            <b/>
            <sz val="9"/>
            <color indexed="81"/>
            <rFont val="Tahoma"/>
            <family val="2"/>
          </rPr>
          <t xml:space="preserve"> </t>
        </r>
        <r>
          <rPr>
            <b/>
            <sz val="9"/>
            <color indexed="81"/>
            <rFont val="돋움"/>
            <family val="3"/>
            <charset val="129"/>
          </rPr>
          <t>금융자산</t>
        </r>
        <r>
          <rPr>
            <b/>
            <sz val="9"/>
            <color indexed="81"/>
            <rFont val="Tahoma"/>
            <family val="2"/>
          </rPr>
          <t xml:space="preserve"> </t>
        </r>
        <r>
          <rPr>
            <b/>
            <sz val="9"/>
            <color indexed="81"/>
            <rFont val="돋움"/>
            <family val="3"/>
            <charset val="129"/>
          </rPr>
          <t>투자</t>
        </r>
        <r>
          <rPr>
            <b/>
            <sz val="9"/>
            <color indexed="81"/>
            <rFont val="Tahoma"/>
            <family val="2"/>
          </rPr>
          <t xml:space="preserve"> </t>
        </r>
        <r>
          <rPr>
            <b/>
            <sz val="9"/>
            <color indexed="81"/>
            <rFont val="돋움"/>
            <family val="3"/>
            <charset val="129"/>
          </rPr>
          <t>등은</t>
        </r>
        <r>
          <rPr>
            <b/>
            <sz val="9"/>
            <color indexed="81"/>
            <rFont val="Tahoma"/>
            <family val="2"/>
          </rPr>
          <t xml:space="preserve"> </t>
        </r>
        <r>
          <rPr>
            <b/>
            <sz val="9"/>
            <color indexed="81"/>
            <rFont val="돋움"/>
            <family val="3"/>
            <charset val="129"/>
          </rPr>
          <t>기타사업부문으로</t>
        </r>
        <r>
          <rPr>
            <b/>
            <sz val="9"/>
            <color indexed="81"/>
            <rFont val="Tahoma"/>
            <family val="2"/>
          </rPr>
          <t xml:space="preserve"> </t>
        </r>
        <r>
          <rPr>
            <b/>
            <sz val="9"/>
            <color indexed="81"/>
            <rFont val="돋움"/>
            <family val="3"/>
            <charset val="129"/>
          </rPr>
          <t>구분합니다</t>
        </r>
        <r>
          <rPr>
            <b/>
            <sz val="9"/>
            <color indexed="81"/>
            <rFont val="Tahoma"/>
            <family val="2"/>
          </rPr>
          <t>.</t>
        </r>
      </text>
    </comment>
    <comment ref="A29" authorId="0" shapeId="0" xr:uid="{00000000-0006-0000-0200-000012000000}">
      <text>
        <r>
          <rPr>
            <b/>
            <sz val="9"/>
            <color indexed="81"/>
            <rFont val="Tahoma"/>
            <family val="2"/>
          </rPr>
          <t xml:space="preserve">3. </t>
        </r>
        <r>
          <rPr>
            <b/>
            <sz val="9"/>
            <color indexed="81"/>
            <rFont val="돋움"/>
            <family val="3"/>
            <charset val="129"/>
          </rPr>
          <t xml:space="preserve">자산현황
</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주식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출자지분</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보유한</t>
        </r>
        <r>
          <rPr>
            <b/>
            <sz val="9"/>
            <color indexed="81"/>
            <rFont val="Tahoma"/>
            <family val="2"/>
          </rPr>
          <t xml:space="preserve"> </t>
        </r>
        <r>
          <rPr>
            <b/>
            <sz val="9"/>
            <color indexed="81"/>
            <rFont val="돋움"/>
            <family val="3"/>
            <charset val="129"/>
          </rPr>
          <t>주식</t>
        </r>
        <r>
          <rPr>
            <b/>
            <sz val="9"/>
            <color indexed="81"/>
            <rFont val="Tahoma"/>
            <family val="2"/>
          </rPr>
          <t>(</t>
        </r>
        <r>
          <rPr>
            <b/>
            <sz val="9"/>
            <color indexed="81"/>
            <rFont val="돋움"/>
            <family val="3"/>
            <charset val="129"/>
          </rPr>
          <t>보통주</t>
        </r>
        <r>
          <rPr>
            <b/>
            <sz val="9"/>
            <color indexed="81"/>
            <rFont val="Tahoma"/>
            <family val="2"/>
          </rPr>
          <t xml:space="preserve">, </t>
        </r>
        <r>
          <rPr>
            <b/>
            <sz val="9"/>
            <color indexed="81"/>
            <rFont val="돋움"/>
            <family val="3"/>
            <charset val="129"/>
          </rPr>
          <t>우선주</t>
        </r>
        <r>
          <rPr>
            <b/>
            <sz val="9"/>
            <color indexed="81"/>
            <rFont val="Tahoma"/>
            <family val="2"/>
          </rPr>
          <t xml:space="preserve"> </t>
        </r>
        <r>
          <rPr>
            <b/>
            <sz val="9"/>
            <color indexed="81"/>
            <rFont val="돋움"/>
            <family val="3"/>
            <charset val="129"/>
          </rPr>
          <t>포함</t>
        </r>
        <r>
          <rPr>
            <b/>
            <sz val="9"/>
            <color indexed="81"/>
            <rFont val="Tahoma"/>
            <family val="2"/>
          </rPr>
          <t>)</t>
        </r>
        <r>
          <rPr>
            <b/>
            <sz val="9"/>
            <color indexed="81"/>
            <rFont val="돋움"/>
            <family val="3"/>
            <charset val="129"/>
          </rPr>
          <t>이나</t>
        </r>
        <r>
          <rPr>
            <b/>
            <sz val="9"/>
            <color indexed="81"/>
            <rFont val="Tahoma"/>
            <family val="2"/>
          </rPr>
          <t xml:space="preserve"> </t>
        </r>
        <r>
          <rPr>
            <b/>
            <sz val="9"/>
            <color indexed="81"/>
            <rFont val="돋움"/>
            <family val="3"/>
            <charset val="129"/>
          </rPr>
          <t>출자지분의</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금융자산</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현금성자산</t>
        </r>
        <r>
          <rPr>
            <b/>
            <sz val="9"/>
            <color indexed="81"/>
            <rFont val="Tahoma"/>
            <family val="2"/>
          </rPr>
          <t>(</t>
        </r>
        <r>
          <rPr>
            <b/>
            <sz val="9"/>
            <color indexed="81"/>
            <rFont val="돋움"/>
            <family val="3"/>
            <charset val="129"/>
          </rPr>
          <t>보통예금</t>
        </r>
        <r>
          <rPr>
            <b/>
            <sz val="9"/>
            <color indexed="81"/>
            <rFont val="Tahoma"/>
            <family val="2"/>
          </rPr>
          <t xml:space="preserve">, </t>
        </r>
        <r>
          <rPr>
            <b/>
            <sz val="9"/>
            <color indexed="81"/>
            <rFont val="돋움"/>
            <family val="3"/>
            <charset val="129"/>
          </rPr>
          <t>당좌예금</t>
        </r>
        <r>
          <rPr>
            <b/>
            <sz val="9"/>
            <color indexed="81"/>
            <rFont val="Tahoma"/>
            <family val="2"/>
          </rPr>
          <t xml:space="preserve">, </t>
        </r>
        <r>
          <rPr>
            <b/>
            <sz val="9"/>
            <color indexed="81"/>
            <rFont val="돋움"/>
            <family val="3"/>
            <charset val="129"/>
          </rPr>
          <t>취득</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만기가</t>
        </r>
        <r>
          <rPr>
            <b/>
            <sz val="9"/>
            <color indexed="81"/>
            <rFont val="Tahoma"/>
            <family val="2"/>
          </rPr>
          <t xml:space="preserve"> 3</t>
        </r>
        <r>
          <rPr>
            <b/>
            <sz val="9"/>
            <color indexed="81"/>
            <rFont val="돋움"/>
            <family val="3"/>
            <charset val="129"/>
          </rPr>
          <t>개월인</t>
        </r>
        <r>
          <rPr>
            <b/>
            <sz val="9"/>
            <color indexed="81"/>
            <rFont val="Tahoma"/>
            <family val="2"/>
          </rPr>
          <t xml:space="preserve"> </t>
        </r>
        <r>
          <rPr>
            <b/>
            <sz val="9"/>
            <color indexed="81"/>
            <rFont val="돋움"/>
            <family val="3"/>
            <charset val="129"/>
          </rPr>
          <t>금융상품등</t>
        </r>
        <r>
          <rPr>
            <b/>
            <sz val="9"/>
            <color indexed="81"/>
            <rFont val="Tahoma"/>
            <family val="2"/>
          </rPr>
          <t>)</t>
        </r>
        <r>
          <rPr>
            <b/>
            <sz val="9"/>
            <color indexed="81"/>
            <rFont val="돋움"/>
            <family val="3"/>
            <charset val="129"/>
          </rPr>
          <t>과</t>
        </r>
        <r>
          <rPr>
            <b/>
            <sz val="9"/>
            <color indexed="81"/>
            <rFont val="Tahoma"/>
            <family val="2"/>
          </rPr>
          <t xml:space="preserve"> </t>
        </r>
        <r>
          <rPr>
            <b/>
            <sz val="9"/>
            <color indexed="81"/>
            <rFont val="돋움"/>
            <family val="3"/>
            <charset val="129"/>
          </rPr>
          <t>금융기관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예치하고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정기적금</t>
        </r>
        <r>
          <rPr>
            <b/>
            <sz val="9"/>
            <color indexed="81"/>
            <rFont val="Tahoma"/>
            <family val="2"/>
          </rPr>
          <t xml:space="preserve">, </t>
        </r>
        <r>
          <rPr>
            <b/>
            <sz val="9"/>
            <color indexed="81"/>
            <rFont val="돋움"/>
            <family val="3"/>
            <charset val="129"/>
          </rPr>
          <t>펀드상품</t>
        </r>
        <r>
          <rPr>
            <b/>
            <sz val="9"/>
            <color indexed="81"/>
            <rFont val="Tahoma"/>
            <family val="2"/>
          </rPr>
          <t xml:space="preserve">, </t>
        </r>
        <r>
          <rPr>
            <b/>
            <sz val="9"/>
            <color indexed="81"/>
            <rFont val="돋움"/>
            <family val="3"/>
            <charset val="129"/>
          </rPr>
          <t>저축성</t>
        </r>
        <r>
          <rPr>
            <b/>
            <sz val="9"/>
            <color indexed="81"/>
            <rFont val="Tahoma"/>
            <family val="2"/>
          </rPr>
          <t xml:space="preserve"> </t>
        </r>
        <r>
          <rPr>
            <b/>
            <sz val="9"/>
            <color indexed="81"/>
            <rFont val="돋움"/>
            <family val="3"/>
            <charset val="129"/>
          </rPr>
          <t>보험상품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국채</t>
        </r>
        <r>
          <rPr>
            <b/>
            <sz val="9"/>
            <color indexed="81"/>
            <rFont val="Tahoma"/>
            <family val="2"/>
          </rPr>
          <t xml:space="preserve">, </t>
        </r>
        <r>
          <rPr>
            <b/>
            <sz val="9"/>
            <color indexed="81"/>
            <rFont val="돋움"/>
            <family val="3"/>
            <charset val="129"/>
          </rPr>
          <t>회사채등</t>
        </r>
        <r>
          <rPr>
            <b/>
            <sz val="9"/>
            <color indexed="81"/>
            <rFont val="Tahoma"/>
            <family val="2"/>
          </rPr>
          <t xml:space="preserve"> </t>
        </r>
        <r>
          <rPr>
            <b/>
            <sz val="9"/>
            <color indexed="81"/>
            <rFont val="돋움"/>
            <family val="3"/>
            <charset val="129"/>
          </rPr>
          <t>유가증권</t>
        </r>
        <r>
          <rPr>
            <b/>
            <sz val="9"/>
            <color indexed="81"/>
            <rFont val="Tahoma"/>
            <family val="2"/>
          </rPr>
          <t>(</t>
        </r>
        <r>
          <rPr>
            <b/>
            <sz val="9"/>
            <color indexed="81"/>
            <rFont val="돋움"/>
            <family val="3"/>
            <charset val="129"/>
          </rPr>
          <t>주식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출자지분은</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등에서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미수이자는</t>
        </r>
        <r>
          <rPr>
            <b/>
            <sz val="9"/>
            <color indexed="81"/>
            <rFont val="Tahoma"/>
            <family val="2"/>
          </rPr>
          <t xml:space="preserve"> </t>
        </r>
        <r>
          <rPr>
            <b/>
            <sz val="9"/>
            <color indexed="81"/>
            <rFont val="돋움"/>
            <family val="3"/>
            <charset val="129"/>
          </rPr>
          <t>금융자산란에서</t>
        </r>
        <r>
          <rPr>
            <b/>
            <sz val="9"/>
            <color indexed="81"/>
            <rFont val="Tahoma"/>
            <family val="2"/>
          </rPr>
          <t xml:space="preserve"> </t>
        </r>
        <r>
          <rPr>
            <b/>
            <sz val="9"/>
            <color indexed="81"/>
            <rFont val="돋움"/>
            <family val="3"/>
            <charset val="129"/>
          </rPr>
          <t>제외합니다</t>
        </r>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기타자산</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가지고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매출채권</t>
        </r>
        <r>
          <rPr>
            <b/>
            <sz val="9"/>
            <color indexed="81"/>
            <rFont val="Tahoma"/>
            <family val="2"/>
          </rPr>
          <t xml:space="preserve">, </t>
        </r>
        <r>
          <rPr>
            <b/>
            <sz val="9"/>
            <color indexed="81"/>
            <rFont val="돋움"/>
            <family val="3"/>
            <charset val="129"/>
          </rPr>
          <t>미수이자</t>
        </r>
        <r>
          <rPr>
            <b/>
            <sz val="9"/>
            <color indexed="81"/>
            <rFont val="Tahoma"/>
            <family val="2"/>
          </rPr>
          <t xml:space="preserve">, </t>
        </r>
        <r>
          <rPr>
            <b/>
            <sz val="9"/>
            <color indexed="81"/>
            <rFont val="돋움"/>
            <family val="3"/>
            <charset val="129"/>
          </rPr>
          <t>미수임대료</t>
        </r>
        <r>
          <rPr>
            <b/>
            <sz val="9"/>
            <color indexed="81"/>
            <rFont val="Tahoma"/>
            <family val="2"/>
          </rPr>
          <t xml:space="preserve">, </t>
        </r>
        <r>
          <rPr>
            <b/>
            <sz val="9"/>
            <color indexed="81"/>
            <rFont val="돋움"/>
            <family val="3"/>
            <charset val="129"/>
          </rPr>
          <t>선급금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부터</t>
        </r>
        <r>
          <rPr>
            <b/>
            <sz val="9"/>
            <color indexed="81"/>
            <rFont val="Tahoma"/>
            <family val="2"/>
          </rPr>
          <t xml:space="preserve"> ㉙</t>
        </r>
        <r>
          <rPr>
            <b/>
            <sz val="9"/>
            <color indexed="81"/>
            <rFont val="돋움"/>
            <family val="3"/>
            <charset val="129"/>
          </rPr>
          <t>까지에</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A30" authorId="0" shapeId="0" xr:uid="{00000000-0006-0000-0200-000013000000}">
      <text>
        <r>
          <rPr>
            <b/>
            <sz val="9"/>
            <color indexed="81"/>
            <rFont val="돋움"/>
            <family val="3"/>
            <charset val="129"/>
          </rPr>
          <t>"주식 및 출자지분"란은 공익법인등이 보유한 주식(보통주, 우선주 포함)이나 출자지분의 재무상태표(대차대조표)상 가액을 적습니다.</t>
        </r>
      </text>
    </comment>
    <comment ref="AG30" authorId="0" shapeId="0" xr:uid="{00000000-0006-0000-0200-000014000000}">
      <text>
        <r>
          <rPr>
            <b/>
            <sz val="9"/>
            <color indexed="81"/>
            <rFont val="Tahoma"/>
            <family val="2"/>
          </rPr>
          <t>"</t>
        </r>
        <r>
          <rPr>
            <b/>
            <sz val="9"/>
            <color indexed="81"/>
            <rFont val="돋움"/>
            <family val="3"/>
            <charset val="129"/>
          </rPr>
          <t>금융자산</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현금성자산</t>
        </r>
        <r>
          <rPr>
            <b/>
            <sz val="9"/>
            <color indexed="81"/>
            <rFont val="Tahoma"/>
            <family val="2"/>
          </rPr>
          <t>(</t>
        </r>
        <r>
          <rPr>
            <b/>
            <sz val="9"/>
            <color indexed="81"/>
            <rFont val="돋움"/>
            <family val="3"/>
            <charset val="129"/>
          </rPr>
          <t>보통예금</t>
        </r>
        <r>
          <rPr>
            <b/>
            <sz val="9"/>
            <color indexed="81"/>
            <rFont val="Tahoma"/>
            <family val="2"/>
          </rPr>
          <t xml:space="preserve">, </t>
        </r>
        <r>
          <rPr>
            <b/>
            <sz val="9"/>
            <color indexed="81"/>
            <rFont val="돋움"/>
            <family val="3"/>
            <charset val="129"/>
          </rPr>
          <t>당좌예금</t>
        </r>
        <r>
          <rPr>
            <b/>
            <sz val="9"/>
            <color indexed="81"/>
            <rFont val="Tahoma"/>
            <family val="2"/>
          </rPr>
          <t xml:space="preserve">, </t>
        </r>
        <r>
          <rPr>
            <b/>
            <sz val="9"/>
            <color indexed="81"/>
            <rFont val="돋움"/>
            <family val="3"/>
            <charset val="129"/>
          </rPr>
          <t>취득</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만기가</t>
        </r>
        <r>
          <rPr>
            <b/>
            <sz val="9"/>
            <color indexed="81"/>
            <rFont val="Tahoma"/>
            <family val="2"/>
          </rPr>
          <t xml:space="preserve"> 3</t>
        </r>
        <r>
          <rPr>
            <b/>
            <sz val="9"/>
            <color indexed="81"/>
            <rFont val="돋움"/>
            <family val="3"/>
            <charset val="129"/>
          </rPr>
          <t>개월인</t>
        </r>
        <r>
          <rPr>
            <b/>
            <sz val="9"/>
            <color indexed="81"/>
            <rFont val="Tahoma"/>
            <family val="2"/>
          </rPr>
          <t xml:space="preserve"> </t>
        </r>
        <r>
          <rPr>
            <b/>
            <sz val="9"/>
            <color indexed="81"/>
            <rFont val="돋움"/>
            <family val="3"/>
            <charset val="129"/>
          </rPr>
          <t>금융상품등</t>
        </r>
        <r>
          <rPr>
            <b/>
            <sz val="9"/>
            <color indexed="81"/>
            <rFont val="Tahoma"/>
            <family val="2"/>
          </rPr>
          <t>)</t>
        </r>
        <r>
          <rPr>
            <b/>
            <sz val="9"/>
            <color indexed="81"/>
            <rFont val="돋움"/>
            <family val="3"/>
            <charset val="129"/>
          </rPr>
          <t>과</t>
        </r>
        <r>
          <rPr>
            <b/>
            <sz val="9"/>
            <color indexed="81"/>
            <rFont val="Tahoma"/>
            <family val="2"/>
          </rPr>
          <t xml:space="preserve"> 
</t>
        </r>
        <r>
          <rPr>
            <b/>
            <sz val="9"/>
            <color indexed="81"/>
            <rFont val="돋움"/>
            <family val="3"/>
            <charset val="129"/>
          </rPr>
          <t>금융기관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예치하고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정기적금</t>
        </r>
        <r>
          <rPr>
            <b/>
            <sz val="9"/>
            <color indexed="81"/>
            <rFont val="Tahoma"/>
            <family val="2"/>
          </rPr>
          <t xml:space="preserve">, </t>
        </r>
        <r>
          <rPr>
            <b/>
            <sz val="9"/>
            <color indexed="81"/>
            <rFont val="돋움"/>
            <family val="3"/>
            <charset val="129"/>
          </rPr>
          <t>펀드상품</t>
        </r>
        <r>
          <rPr>
            <b/>
            <sz val="9"/>
            <color indexed="81"/>
            <rFont val="Tahoma"/>
            <family val="2"/>
          </rPr>
          <t xml:space="preserve">, </t>
        </r>
        <r>
          <rPr>
            <b/>
            <sz val="9"/>
            <color indexed="81"/>
            <rFont val="돋움"/>
            <family val="3"/>
            <charset val="129"/>
          </rPr>
          <t>저축성</t>
        </r>
        <r>
          <rPr>
            <b/>
            <sz val="9"/>
            <color indexed="81"/>
            <rFont val="Tahoma"/>
            <family val="2"/>
          </rPr>
          <t xml:space="preserve"> </t>
        </r>
        <r>
          <rPr>
            <b/>
            <sz val="9"/>
            <color indexed="81"/>
            <rFont val="돋움"/>
            <family val="3"/>
            <charset val="129"/>
          </rPr>
          <t>보험상품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국채</t>
        </r>
        <r>
          <rPr>
            <b/>
            <sz val="9"/>
            <color indexed="81"/>
            <rFont val="Tahoma"/>
            <family val="2"/>
          </rPr>
          <t xml:space="preserve">, </t>
        </r>
        <r>
          <rPr>
            <b/>
            <sz val="9"/>
            <color indexed="81"/>
            <rFont val="돋움"/>
            <family val="3"/>
            <charset val="129"/>
          </rPr>
          <t>회사채등</t>
        </r>
        <r>
          <rPr>
            <b/>
            <sz val="9"/>
            <color indexed="81"/>
            <rFont val="Tahoma"/>
            <family val="2"/>
          </rPr>
          <t xml:space="preserve"> </t>
        </r>
        <r>
          <rPr>
            <b/>
            <sz val="9"/>
            <color indexed="81"/>
            <rFont val="돋움"/>
            <family val="3"/>
            <charset val="129"/>
          </rPr>
          <t>유가증권</t>
        </r>
        <r>
          <rPr>
            <b/>
            <sz val="9"/>
            <color indexed="81"/>
            <rFont val="Tahoma"/>
            <family val="2"/>
          </rPr>
          <t>(</t>
        </r>
        <r>
          <rPr>
            <b/>
            <sz val="9"/>
            <color indexed="81"/>
            <rFont val="돋움"/>
            <family val="3"/>
            <charset val="129"/>
          </rPr>
          <t>주식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출자지분은</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등에서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미수이자는</t>
        </r>
        <r>
          <rPr>
            <b/>
            <sz val="9"/>
            <color indexed="81"/>
            <rFont val="Tahoma"/>
            <family val="2"/>
          </rPr>
          <t xml:space="preserve"> </t>
        </r>
        <r>
          <rPr>
            <b/>
            <sz val="9"/>
            <color indexed="81"/>
            <rFont val="돋움"/>
            <family val="3"/>
            <charset val="129"/>
          </rPr>
          <t>금융자산란에서</t>
        </r>
        <r>
          <rPr>
            <b/>
            <sz val="9"/>
            <color indexed="81"/>
            <rFont val="Tahoma"/>
            <family val="2"/>
          </rPr>
          <t xml:space="preserve"> </t>
        </r>
        <r>
          <rPr>
            <b/>
            <sz val="9"/>
            <color indexed="81"/>
            <rFont val="돋움"/>
            <family val="3"/>
            <charset val="129"/>
          </rPr>
          <t>제외합니다</t>
        </r>
        <r>
          <rPr>
            <b/>
            <sz val="9"/>
            <color indexed="81"/>
            <rFont val="Tahoma"/>
            <family val="2"/>
          </rPr>
          <t>.</t>
        </r>
      </text>
    </comment>
    <comment ref="AM30" authorId="0" shapeId="0" xr:uid="{00000000-0006-0000-0200-000015000000}">
      <text>
        <r>
          <rPr>
            <b/>
            <sz val="9"/>
            <color indexed="81"/>
            <rFont val="Tahoma"/>
            <family val="2"/>
          </rPr>
          <t>"</t>
        </r>
        <r>
          <rPr>
            <b/>
            <sz val="9"/>
            <color indexed="81"/>
            <rFont val="돋움"/>
            <family val="3"/>
            <charset val="129"/>
          </rPr>
          <t>기타자산</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가지고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매출채권</t>
        </r>
        <r>
          <rPr>
            <b/>
            <sz val="9"/>
            <color indexed="81"/>
            <rFont val="Tahoma"/>
            <family val="2"/>
          </rPr>
          <t xml:space="preserve">, </t>
        </r>
        <r>
          <rPr>
            <b/>
            <sz val="9"/>
            <color indexed="81"/>
            <rFont val="돋움"/>
            <family val="3"/>
            <charset val="129"/>
          </rPr>
          <t>미수이자</t>
        </r>
        <r>
          <rPr>
            <b/>
            <sz val="9"/>
            <color indexed="81"/>
            <rFont val="Tahoma"/>
            <family val="2"/>
          </rPr>
          <t xml:space="preserve">, </t>
        </r>
        <r>
          <rPr>
            <b/>
            <sz val="9"/>
            <color indexed="81"/>
            <rFont val="돋움"/>
            <family val="3"/>
            <charset val="129"/>
          </rPr>
          <t>미수임대료</t>
        </r>
        <r>
          <rPr>
            <b/>
            <sz val="9"/>
            <color indexed="81"/>
            <rFont val="Tahoma"/>
            <family val="2"/>
          </rPr>
          <t xml:space="preserve">, </t>
        </r>
        <r>
          <rPr>
            <b/>
            <sz val="9"/>
            <color indexed="81"/>
            <rFont val="돋움"/>
            <family val="3"/>
            <charset val="129"/>
          </rPr>
          <t>선급금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부터</t>
        </r>
        <r>
          <rPr>
            <b/>
            <sz val="9"/>
            <color indexed="81"/>
            <rFont val="Tahoma"/>
            <family val="2"/>
          </rPr>
          <t xml:space="preserve"> ㉙</t>
        </r>
        <r>
          <rPr>
            <b/>
            <sz val="9"/>
            <color indexed="81"/>
            <rFont val="돋움"/>
            <family val="3"/>
            <charset val="129"/>
          </rPr>
          <t>까지에</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5" authorId="0" shapeId="0" xr:uid="{00000000-0006-0000-0200-000016000000}">
      <text>
        <r>
          <rPr>
            <b/>
            <sz val="9"/>
            <color indexed="81"/>
            <rFont val="Tahoma"/>
            <family val="2"/>
          </rPr>
          <t xml:space="preserve">
4. </t>
        </r>
        <r>
          <rPr>
            <b/>
            <sz val="9"/>
            <color indexed="81"/>
            <rFont val="돋움"/>
            <family val="3"/>
            <charset val="129"/>
          </rPr>
          <t>수익현황</t>
        </r>
        <r>
          <rPr>
            <b/>
            <sz val="9"/>
            <color indexed="81"/>
            <rFont val="Tahoma"/>
            <family val="2"/>
          </rPr>
          <t>(</t>
        </r>
        <r>
          <rPr>
            <b/>
            <sz val="9"/>
            <color indexed="81"/>
            <rFont val="돋움"/>
            <family val="3"/>
            <charset val="129"/>
          </rPr>
          <t>해당</t>
        </r>
        <r>
          <rPr>
            <b/>
            <sz val="9"/>
            <color indexed="81"/>
            <rFont val="Tahoma"/>
            <family val="2"/>
          </rPr>
          <t xml:space="preserve"> </t>
        </r>
        <r>
          <rPr>
            <b/>
            <sz val="9"/>
            <color indexed="81"/>
            <rFont val="돋움"/>
            <family val="3"/>
            <charset val="129"/>
          </rPr>
          <t>사업연도를</t>
        </r>
        <r>
          <rPr>
            <b/>
            <sz val="9"/>
            <color indexed="81"/>
            <rFont val="Tahoma"/>
            <family val="2"/>
          </rPr>
          <t xml:space="preserve"> </t>
        </r>
        <r>
          <rPr>
            <b/>
            <sz val="9"/>
            <color indexed="81"/>
            <rFont val="돋움"/>
            <family val="3"/>
            <charset val="129"/>
          </rPr>
          <t>기준으로</t>
        </r>
        <r>
          <rPr>
            <b/>
            <sz val="9"/>
            <color indexed="81"/>
            <rFont val="Tahoma"/>
            <family val="2"/>
          </rPr>
          <t xml:space="preserve"> </t>
        </r>
        <r>
          <rPr>
            <b/>
            <sz val="9"/>
            <color indexed="81"/>
            <rFont val="돋움"/>
            <family val="3"/>
            <charset val="129"/>
          </rPr>
          <t>작성합니다</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사업수익과</t>
        </r>
        <r>
          <rPr>
            <b/>
            <sz val="9"/>
            <color indexed="81"/>
            <rFont val="Tahoma"/>
            <family val="2"/>
          </rPr>
          <t xml:space="preserve"> </t>
        </r>
        <r>
          <rPr>
            <b/>
            <sz val="9"/>
            <color indexed="81"/>
            <rFont val="돋움"/>
            <family val="3"/>
            <charset val="129"/>
          </rPr>
          <t>사업외수익</t>
        </r>
        <r>
          <rPr>
            <b/>
            <sz val="9"/>
            <color indexed="81"/>
            <rFont val="Tahoma"/>
            <family val="2"/>
          </rPr>
          <t xml:space="preserve">,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환입액을</t>
        </r>
        <r>
          <rPr>
            <b/>
            <sz val="9"/>
            <color indexed="81"/>
            <rFont val="Tahoma"/>
            <family val="2"/>
          </rPr>
          <t xml:space="preserve"> </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기부금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개인이나</t>
        </r>
        <r>
          <rPr>
            <b/>
            <sz val="9"/>
            <color indexed="81"/>
            <rFont val="Tahoma"/>
            <family val="2"/>
          </rPr>
          <t xml:space="preserve"> </t>
        </r>
        <r>
          <rPr>
            <b/>
            <sz val="9"/>
            <color indexed="81"/>
            <rFont val="돋움"/>
            <family val="3"/>
            <charset val="129"/>
          </rPr>
          <t>단체</t>
        </r>
        <r>
          <rPr>
            <b/>
            <sz val="9"/>
            <color indexed="81"/>
            <rFont val="Tahoma"/>
            <family val="2"/>
          </rPr>
          <t xml:space="preserve"> </t>
        </r>
        <r>
          <rPr>
            <b/>
            <sz val="9"/>
            <color indexed="81"/>
            <rFont val="돋움"/>
            <family val="3"/>
            <charset val="129"/>
          </rPr>
          <t>등으로부터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현물</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재산가액의</t>
        </r>
        <r>
          <rPr>
            <b/>
            <sz val="9"/>
            <color indexed="81"/>
            <rFont val="Tahoma"/>
            <family val="2"/>
          </rPr>
          <t xml:space="preserve"> </t>
        </r>
        <r>
          <rPr>
            <b/>
            <sz val="9"/>
            <color indexed="81"/>
            <rFont val="돋움"/>
            <family val="3"/>
            <charset val="129"/>
          </rPr>
          <t>합계를</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예</t>
        </r>
        <r>
          <rPr>
            <b/>
            <sz val="9"/>
            <color indexed="81"/>
            <rFont val="Tahoma"/>
            <family val="2"/>
          </rPr>
          <t>: oo</t>
        </r>
        <r>
          <rPr>
            <b/>
            <sz val="9"/>
            <color indexed="81"/>
            <rFont val="돋움"/>
            <family val="3"/>
            <charset val="129"/>
          </rPr>
          <t>모금회로부터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학교</t>
        </r>
        <r>
          <rPr>
            <b/>
            <sz val="9"/>
            <color indexed="81"/>
            <rFont val="Tahoma"/>
            <family val="2"/>
          </rPr>
          <t xml:space="preserve"> </t>
        </r>
        <r>
          <rPr>
            <b/>
            <sz val="9"/>
            <color indexed="81"/>
            <rFont val="돋움"/>
            <family val="3"/>
            <charset val="129"/>
          </rPr>
          <t>설립자가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 xml:space="preserve">재산금액
</t>
        </r>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보조금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국가</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지방자치단체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공공기관</t>
        </r>
        <r>
          <rPr>
            <b/>
            <sz val="9"/>
            <color indexed="81"/>
            <rFont val="Tahoma"/>
            <family val="2"/>
          </rPr>
          <t xml:space="preserve"> </t>
        </r>
        <r>
          <rPr>
            <b/>
            <sz val="9"/>
            <color indexed="81"/>
            <rFont val="돋움"/>
            <family val="3"/>
            <charset val="129"/>
          </rPr>
          <t>등과</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보조사업자로부터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보조금을</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공익사업과</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없이</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장애인</t>
        </r>
        <r>
          <rPr>
            <b/>
            <sz val="9"/>
            <color indexed="81"/>
            <rFont val="Tahoma"/>
            <family val="2"/>
          </rPr>
          <t xml:space="preserve"> </t>
        </r>
        <r>
          <rPr>
            <b/>
            <sz val="9"/>
            <color indexed="81"/>
            <rFont val="돋움"/>
            <family val="3"/>
            <charset val="129"/>
          </rPr>
          <t>고용장려금</t>
        </r>
        <r>
          <rPr>
            <b/>
            <sz val="9"/>
            <color indexed="81"/>
            <rFont val="Tahoma"/>
            <family val="2"/>
          </rPr>
          <t xml:space="preserve">, </t>
        </r>
        <r>
          <rPr>
            <b/>
            <sz val="9"/>
            <color indexed="81"/>
            <rFont val="돋움"/>
            <family val="3"/>
            <charset val="129"/>
          </rPr>
          <t>장애인촉진</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사업외수익에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보조사업자</t>
        </r>
        <r>
          <rPr>
            <b/>
            <sz val="9"/>
            <color indexed="81"/>
            <rFont val="Tahoma"/>
            <family val="2"/>
          </rPr>
          <t xml:space="preserve"> : </t>
        </r>
        <r>
          <rPr>
            <b/>
            <sz val="9"/>
            <color indexed="81"/>
            <rFont val="돋움"/>
            <family val="3"/>
            <charset val="129"/>
          </rPr>
          <t>「보조금</t>
        </r>
        <r>
          <rPr>
            <b/>
            <sz val="9"/>
            <color indexed="81"/>
            <rFont val="Tahoma"/>
            <family val="2"/>
          </rPr>
          <t xml:space="preserve"> </t>
        </r>
        <r>
          <rPr>
            <b/>
            <sz val="9"/>
            <color indexed="81"/>
            <rFont val="돋움"/>
            <family val="3"/>
            <charset val="129"/>
          </rPr>
          <t>관리에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보조금의</t>
        </r>
        <r>
          <rPr>
            <b/>
            <sz val="9"/>
            <color indexed="81"/>
            <rFont val="Tahoma"/>
            <family val="2"/>
          </rPr>
          <t xml:space="preserve"> </t>
        </r>
        <r>
          <rPr>
            <b/>
            <sz val="9"/>
            <color indexed="81"/>
            <rFont val="돋움"/>
            <family val="3"/>
            <charset val="129"/>
          </rPr>
          <t>교부대상이</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사무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t>
        </r>
        <r>
          <rPr>
            <b/>
            <sz val="9"/>
            <color indexed="81"/>
            <rFont val="Tahoma"/>
            <family val="2"/>
          </rPr>
          <t>(</t>
        </r>
        <r>
          <rPr>
            <b/>
            <sz val="9"/>
            <color indexed="81"/>
            <rFont val="돋움"/>
            <family val="3"/>
            <charset val="129"/>
          </rPr>
          <t>보조사업</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수행하는</t>
        </r>
        <r>
          <rPr>
            <b/>
            <sz val="9"/>
            <color indexed="81"/>
            <rFont val="Tahoma"/>
            <family val="2"/>
          </rPr>
          <t xml:space="preserve"> </t>
        </r>
        <r>
          <rPr>
            <b/>
            <sz val="9"/>
            <color indexed="81"/>
            <rFont val="돋움"/>
            <family val="3"/>
            <charset val="129"/>
          </rPr>
          <t>자</t>
        </r>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회비수익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발생하지만</t>
        </r>
        <r>
          <rPr>
            <b/>
            <sz val="9"/>
            <color indexed="81"/>
            <rFont val="Tahoma"/>
            <family val="2"/>
          </rPr>
          <t xml:space="preserve"> </t>
        </r>
        <r>
          <rPr>
            <b/>
            <sz val="9"/>
            <color indexed="81"/>
            <rFont val="돋움"/>
            <family val="3"/>
            <charset val="129"/>
          </rPr>
          <t>일반적인</t>
        </r>
        <r>
          <rPr>
            <b/>
            <sz val="9"/>
            <color indexed="81"/>
            <rFont val="Tahoma"/>
            <family val="2"/>
          </rPr>
          <t xml:space="preserve"> </t>
        </r>
        <r>
          <rPr>
            <b/>
            <sz val="9"/>
            <color indexed="81"/>
            <rFont val="돋움"/>
            <family val="3"/>
            <charset val="129"/>
          </rPr>
          <t>매출</t>
        </r>
        <r>
          <rPr>
            <b/>
            <sz val="9"/>
            <color indexed="81"/>
            <rFont val="Tahoma"/>
            <family val="2"/>
          </rPr>
          <t>(</t>
        </r>
        <r>
          <rPr>
            <b/>
            <sz val="9"/>
            <color indexed="81"/>
            <rFont val="돋움"/>
            <family val="3"/>
            <charset val="129"/>
          </rPr>
          <t>재화ㆍ용역</t>
        </r>
        <r>
          <rPr>
            <b/>
            <sz val="9"/>
            <color indexed="81"/>
            <rFont val="Tahoma"/>
            <family val="2"/>
          </rPr>
          <t xml:space="preserve"> </t>
        </r>
        <r>
          <rPr>
            <b/>
            <sz val="9"/>
            <color indexed="81"/>
            <rFont val="돋움"/>
            <family val="3"/>
            <charset val="129"/>
          </rPr>
          <t>제공</t>
        </r>
        <r>
          <rPr>
            <b/>
            <sz val="9"/>
            <color indexed="81"/>
            <rFont val="Tahoma"/>
            <family val="2"/>
          </rPr>
          <t xml:space="preserve">) </t>
        </r>
        <r>
          <rPr>
            <b/>
            <sz val="9"/>
            <color indexed="81"/>
            <rFont val="돋움"/>
            <family val="3"/>
            <charset val="129"/>
          </rPr>
          <t>거래는</t>
        </r>
        <r>
          <rPr>
            <b/>
            <sz val="9"/>
            <color indexed="81"/>
            <rFont val="Tahoma"/>
            <family val="2"/>
          </rPr>
          <t xml:space="preserve"> </t>
        </r>
        <r>
          <rPr>
            <b/>
            <sz val="9"/>
            <color indexed="81"/>
            <rFont val="돋움"/>
            <family val="3"/>
            <charset val="129"/>
          </rPr>
          <t>회비수익이</t>
        </r>
        <r>
          <rPr>
            <b/>
            <sz val="9"/>
            <color indexed="81"/>
            <rFont val="Tahoma"/>
            <family val="2"/>
          </rPr>
          <t xml:space="preserve"> </t>
        </r>
        <r>
          <rPr>
            <b/>
            <sz val="9"/>
            <color indexed="81"/>
            <rFont val="돋움"/>
            <family val="3"/>
            <charset val="129"/>
          </rPr>
          <t>아닙니다</t>
        </r>
        <r>
          <rPr>
            <b/>
            <sz val="9"/>
            <color indexed="81"/>
            <rFont val="Tahoma"/>
            <family val="2"/>
          </rPr>
          <t xml:space="preserve">. </t>
        </r>
        <r>
          <rPr>
            <b/>
            <sz val="9"/>
            <color indexed="81"/>
            <rFont val="돋움"/>
            <family val="3"/>
            <charset val="129"/>
          </rPr>
          <t>회원으로부터</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회비이지만</t>
        </r>
        <r>
          <rPr>
            <b/>
            <sz val="9"/>
            <color indexed="81"/>
            <rFont val="Tahoma"/>
            <family val="2"/>
          </rPr>
          <t xml:space="preserve"> </t>
        </r>
        <r>
          <rPr>
            <b/>
            <sz val="9"/>
            <color indexed="81"/>
            <rFont val="돋움"/>
            <family val="3"/>
            <charset val="129"/>
          </rPr>
          <t>납부에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혜택이</t>
        </r>
        <r>
          <rPr>
            <b/>
            <sz val="9"/>
            <color indexed="81"/>
            <rFont val="Tahoma"/>
            <family val="2"/>
          </rPr>
          <t xml:space="preserve"> </t>
        </r>
        <r>
          <rPr>
            <b/>
            <sz val="9"/>
            <color indexed="81"/>
            <rFont val="돋움"/>
            <family val="3"/>
            <charset val="129"/>
          </rPr>
          <t>없거나</t>
        </r>
        <r>
          <rPr>
            <b/>
            <sz val="9"/>
            <color indexed="81"/>
            <rFont val="Tahoma"/>
            <family val="2"/>
          </rPr>
          <t xml:space="preserve">, 
      </t>
        </r>
        <r>
          <rPr>
            <b/>
            <sz val="9"/>
            <color indexed="81"/>
            <rFont val="돋움"/>
            <family val="3"/>
            <charset val="129"/>
          </rPr>
          <t>납부가</t>
        </r>
        <r>
          <rPr>
            <b/>
            <sz val="9"/>
            <color indexed="81"/>
            <rFont val="Tahoma"/>
            <family val="2"/>
          </rPr>
          <t xml:space="preserve"> </t>
        </r>
        <r>
          <rPr>
            <b/>
            <sz val="9"/>
            <color indexed="81"/>
            <rFont val="돋움"/>
            <family val="3"/>
            <charset val="129"/>
          </rPr>
          <t>강제되지도</t>
        </r>
        <r>
          <rPr>
            <b/>
            <sz val="9"/>
            <color indexed="81"/>
            <rFont val="Tahoma"/>
            <family val="2"/>
          </rPr>
          <t xml:space="preserve"> </t>
        </r>
        <r>
          <rPr>
            <b/>
            <sz val="9"/>
            <color indexed="81"/>
            <rFont val="돋움"/>
            <family val="3"/>
            <charset val="129"/>
          </rPr>
          <t>않고</t>
        </r>
        <r>
          <rPr>
            <b/>
            <sz val="9"/>
            <color indexed="81"/>
            <rFont val="Tahoma"/>
            <family val="2"/>
          </rPr>
          <t xml:space="preserve">, </t>
        </r>
        <r>
          <rPr>
            <b/>
            <sz val="9"/>
            <color indexed="81"/>
            <rFont val="돋움"/>
            <family val="3"/>
            <charset val="129"/>
          </rPr>
          <t>기부금영수증을</t>
        </r>
        <r>
          <rPr>
            <b/>
            <sz val="9"/>
            <color indexed="81"/>
            <rFont val="Tahoma"/>
            <family val="2"/>
          </rPr>
          <t xml:space="preserve"> </t>
        </r>
        <r>
          <rPr>
            <b/>
            <sz val="9"/>
            <color indexed="81"/>
            <rFont val="돋움"/>
            <family val="3"/>
            <charset val="129"/>
          </rPr>
          <t>발급해주는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명목상</t>
        </r>
        <r>
          <rPr>
            <b/>
            <sz val="9"/>
            <color indexed="81"/>
            <rFont val="Tahoma"/>
            <family val="2"/>
          </rPr>
          <t xml:space="preserve"> </t>
        </r>
        <r>
          <rPr>
            <b/>
            <sz val="9"/>
            <color indexed="81"/>
            <rFont val="돋움"/>
            <family val="3"/>
            <charset val="129"/>
          </rPr>
          <t>회비일</t>
        </r>
        <r>
          <rPr>
            <b/>
            <sz val="9"/>
            <color indexed="81"/>
            <rFont val="Tahoma"/>
            <family val="2"/>
          </rPr>
          <t xml:space="preserve"> </t>
        </r>
        <r>
          <rPr>
            <b/>
            <sz val="9"/>
            <color indexed="81"/>
            <rFont val="돋움"/>
            <family val="3"/>
            <charset val="129"/>
          </rPr>
          <t>뿐</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성격이므로</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란에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보조금</t>
        </r>
        <r>
          <rPr>
            <b/>
            <sz val="9"/>
            <color indexed="81"/>
            <rFont val="Tahoma"/>
            <family val="2"/>
          </rPr>
          <t xml:space="preserve">, </t>
        </r>
        <r>
          <rPr>
            <b/>
            <sz val="9"/>
            <color indexed="81"/>
            <rFont val="돋움"/>
            <family val="3"/>
            <charset val="129"/>
          </rPr>
          <t>회비수익</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사업수익을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라</t>
        </r>
        <r>
          <rPr>
            <b/>
            <sz val="9"/>
            <color indexed="81"/>
            <rFont val="Tahoma"/>
            <family val="2"/>
          </rPr>
          <t>."</t>
        </r>
        <r>
          <rPr>
            <b/>
            <sz val="9"/>
            <color indexed="81"/>
            <rFont val="돋움"/>
            <family val="3"/>
            <charset val="129"/>
          </rPr>
          <t>사업외수익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사업수익이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차익으로서</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사업외수익으로</t>
        </r>
        <r>
          <rPr>
            <b/>
            <sz val="9"/>
            <color indexed="81"/>
            <rFont val="Tahoma"/>
            <family val="2"/>
          </rPr>
          <t xml:space="preserve"> </t>
        </r>
        <r>
          <rPr>
            <b/>
            <sz val="9"/>
            <color indexed="81"/>
            <rFont val="돋움"/>
            <family val="3"/>
            <charset val="129"/>
          </rPr>
          <t>적는</t>
        </r>
        <r>
          <rPr>
            <b/>
            <sz val="9"/>
            <color indexed="81"/>
            <rFont val="Tahoma"/>
            <family val="2"/>
          </rPr>
          <t xml:space="preserve"> </t>
        </r>
        <r>
          <rPr>
            <b/>
            <sz val="9"/>
            <color indexed="81"/>
            <rFont val="돋움"/>
            <family val="3"/>
            <charset val="129"/>
          </rPr>
          <t>유형ㆍ무형</t>
        </r>
        <r>
          <rPr>
            <b/>
            <sz val="9"/>
            <color indexed="81"/>
            <rFont val="Tahoma"/>
            <family val="2"/>
          </rPr>
          <t xml:space="preserve"> </t>
        </r>
        <r>
          <rPr>
            <b/>
            <sz val="9"/>
            <color indexed="81"/>
            <rFont val="돋움"/>
            <family val="3"/>
            <charset val="129"/>
          </rPr>
          <t>자산처분이익</t>
        </r>
        <r>
          <rPr>
            <b/>
            <sz val="9"/>
            <color indexed="81"/>
            <rFont val="Tahoma"/>
            <family val="2"/>
          </rPr>
          <t xml:space="preserve">, </t>
        </r>
        <r>
          <rPr>
            <b/>
            <sz val="9"/>
            <color indexed="81"/>
            <rFont val="돋움"/>
            <family val="3"/>
            <charset val="129"/>
          </rPr>
          <t>유형ㆍ무형자산손상차손환입</t>
        </r>
        <r>
          <rPr>
            <b/>
            <sz val="9"/>
            <color indexed="81"/>
            <rFont val="Tahoma"/>
            <family val="2"/>
          </rPr>
          <t xml:space="preserve">, </t>
        </r>
        <r>
          <rPr>
            <b/>
            <sz val="9"/>
            <color indexed="81"/>
            <rFont val="돋움"/>
            <family val="3"/>
            <charset val="129"/>
          </rPr>
          <t>전기오류수정이익</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마</t>
        </r>
        <r>
          <rPr>
            <b/>
            <sz val="9"/>
            <color indexed="81"/>
            <rFont val="Tahoma"/>
            <family val="2"/>
          </rPr>
          <t>.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환입액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고유목적사업준비금이</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수익사업부문에서</t>
        </r>
        <r>
          <rPr>
            <b/>
            <sz val="9"/>
            <color indexed="81"/>
            <rFont val="Tahoma"/>
            <family val="2"/>
          </rPr>
          <t xml:space="preserve"> </t>
        </r>
        <r>
          <rPr>
            <b/>
            <sz val="9"/>
            <color indexed="81"/>
            <rFont val="돋움"/>
            <family val="3"/>
            <charset val="129"/>
          </rPr>
          <t>고유목적사업부문에</t>
        </r>
        <r>
          <rPr>
            <b/>
            <sz val="9"/>
            <color indexed="81"/>
            <rFont val="Tahoma"/>
            <family val="2"/>
          </rPr>
          <t xml:space="preserve"> </t>
        </r>
        <r>
          <rPr>
            <b/>
            <sz val="9"/>
            <color indexed="81"/>
            <rFont val="돋움"/>
            <family val="3"/>
            <charset val="129"/>
          </rPr>
          <t>전출되어</t>
        </r>
        <r>
          <rPr>
            <b/>
            <sz val="9"/>
            <color indexed="81"/>
            <rFont val="Tahoma"/>
            <family val="2"/>
          </rPr>
          <t xml:space="preserve"> </t>
        </r>
        <r>
          <rPr>
            <b/>
            <sz val="9"/>
            <color indexed="81"/>
            <rFont val="돋움"/>
            <family val="3"/>
            <charset val="129"/>
          </rPr>
          <t>목적사업에</t>
        </r>
        <r>
          <rPr>
            <b/>
            <sz val="9"/>
            <color indexed="81"/>
            <rFont val="Tahoma"/>
            <family val="2"/>
          </rPr>
          <t xml:space="preserve"> </t>
        </r>
        <r>
          <rPr>
            <b/>
            <sz val="9"/>
            <color indexed="81"/>
            <rFont val="돋움"/>
            <family val="3"/>
            <charset val="129"/>
          </rPr>
          <t>사용된</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미사용되어</t>
        </r>
        <r>
          <rPr>
            <b/>
            <sz val="9"/>
            <color indexed="81"/>
            <rFont val="Tahoma"/>
            <family val="2"/>
          </rPr>
          <t xml:space="preserve"> </t>
        </r>
        <r>
          <rPr>
            <b/>
            <sz val="9"/>
            <color indexed="81"/>
            <rFont val="돋움"/>
            <family val="3"/>
            <charset val="129"/>
          </rPr>
          <t>임의</t>
        </r>
        <r>
          <rPr>
            <b/>
            <sz val="9"/>
            <color indexed="81"/>
            <rFont val="Tahoma"/>
            <family val="2"/>
          </rPr>
          <t xml:space="preserve"> </t>
        </r>
        <r>
          <rPr>
            <b/>
            <sz val="9"/>
            <color indexed="81"/>
            <rFont val="돋움"/>
            <family val="3"/>
            <charset val="129"/>
          </rPr>
          <t>환입된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합하여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"9.</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"11.</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I36" authorId="0" shapeId="0" xr:uid="{00000000-0006-0000-0200-000017000000}">
      <text>
        <r>
          <rPr>
            <b/>
            <sz val="9"/>
            <color indexed="81"/>
            <rFont val="Tahoma"/>
            <family val="2"/>
          </rPr>
          <t>"</t>
        </r>
        <r>
          <rPr>
            <b/>
            <sz val="9"/>
            <color indexed="81"/>
            <rFont val="돋움"/>
            <family val="3"/>
            <charset val="129"/>
          </rPr>
          <t>사업외수익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사업수익이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차익으로서</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사업외수익으로</t>
        </r>
        <r>
          <rPr>
            <b/>
            <sz val="9"/>
            <color indexed="81"/>
            <rFont val="Tahoma"/>
            <family val="2"/>
          </rPr>
          <t xml:space="preserve"> </t>
        </r>
        <r>
          <rPr>
            <b/>
            <sz val="9"/>
            <color indexed="81"/>
            <rFont val="돋움"/>
            <family val="3"/>
            <charset val="129"/>
          </rPr>
          <t>적는</t>
        </r>
        <r>
          <rPr>
            <b/>
            <sz val="9"/>
            <color indexed="81"/>
            <rFont val="Tahoma"/>
            <family val="2"/>
          </rPr>
          <t xml:space="preserve"> </t>
        </r>
        <r>
          <rPr>
            <b/>
            <sz val="9"/>
            <color indexed="81"/>
            <rFont val="돋움"/>
            <family val="3"/>
            <charset val="129"/>
          </rPr>
          <t>유형ㆍ무형</t>
        </r>
        <r>
          <rPr>
            <b/>
            <sz val="9"/>
            <color indexed="81"/>
            <rFont val="Tahoma"/>
            <family val="2"/>
          </rPr>
          <t xml:space="preserve"> </t>
        </r>
        <r>
          <rPr>
            <b/>
            <sz val="9"/>
            <color indexed="81"/>
            <rFont val="돋움"/>
            <family val="3"/>
            <charset val="129"/>
          </rPr>
          <t>자산처분이익</t>
        </r>
        <r>
          <rPr>
            <b/>
            <sz val="9"/>
            <color indexed="81"/>
            <rFont val="Tahoma"/>
            <family val="2"/>
          </rPr>
          <t xml:space="preserve">, </t>
        </r>
        <r>
          <rPr>
            <b/>
            <sz val="9"/>
            <color indexed="81"/>
            <rFont val="돋움"/>
            <family val="3"/>
            <charset val="129"/>
          </rPr>
          <t>유형ㆍ무형자산손상차손환입</t>
        </r>
        <r>
          <rPr>
            <b/>
            <sz val="9"/>
            <color indexed="81"/>
            <rFont val="Tahoma"/>
            <family val="2"/>
          </rPr>
          <t xml:space="preserve">, </t>
        </r>
        <r>
          <rPr>
            <b/>
            <sz val="9"/>
            <color indexed="81"/>
            <rFont val="돋움"/>
            <family val="3"/>
            <charset val="129"/>
          </rPr>
          <t>전기오류수정이익</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N36" authorId="0" shapeId="0" xr:uid="{00000000-0006-0000-0200-000018000000}">
      <text>
        <r>
          <rPr>
            <b/>
            <sz val="9"/>
            <color indexed="81"/>
            <rFont val="돋움"/>
            <family val="3"/>
            <charset val="129"/>
          </rPr>
          <t>마</t>
        </r>
        <r>
          <rPr>
            <b/>
            <sz val="9"/>
            <color indexed="81"/>
            <rFont val="Tahoma"/>
            <family val="2"/>
          </rPr>
          <t>.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환입액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고유목적사업준비금이</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수익사업부문에서</t>
        </r>
        <r>
          <rPr>
            <b/>
            <sz val="9"/>
            <color indexed="81"/>
            <rFont val="Tahoma"/>
            <family val="2"/>
          </rPr>
          <t xml:space="preserve"> </t>
        </r>
        <r>
          <rPr>
            <b/>
            <sz val="9"/>
            <color indexed="81"/>
            <rFont val="돋움"/>
            <family val="3"/>
            <charset val="129"/>
          </rPr>
          <t>고유목적사업부문에</t>
        </r>
        <r>
          <rPr>
            <b/>
            <sz val="9"/>
            <color indexed="81"/>
            <rFont val="Tahoma"/>
            <family val="2"/>
          </rPr>
          <t xml:space="preserve"> </t>
        </r>
        <r>
          <rPr>
            <b/>
            <sz val="9"/>
            <color indexed="81"/>
            <rFont val="돋움"/>
            <family val="3"/>
            <charset val="129"/>
          </rPr>
          <t>전출되어</t>
        </r>
        <r>
          <rPr>
            <b/>
            <sz val="9"/>
            <color indexed="81"/>
            <rFont val="Tahoma"/>
            <family val="2"/>
          </rPr>
          <t xml:space="preserve"> </t>
        </r>
        <r>
          <rPr>
            <b/>
            <sz val="9"/>
            <color indexed="81"/>
            <rFont val="돋움"/>
            <family val="3"/>
            <charset val="129"/>
          </rPr>
          <t>목적사업에</t>
        </r>
        <r>
          <rPr>
            <b/>
            <sz val="9"/>
            <color indexed="81"/>
            <rFont val="Tahoma"/>
            <family val="2"/>
          </rPr>
          <t xml:space="preserve"> </t>
        </r>
        <r>
          <rPr>
            <b/>
            <sz val="9"/>
            <color indexed="81"/>
            <rFont val="돋움"/>
            <family val="3"/>
            <charset val="129"/>
          </rPr>
          <t>사용된</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미사용되어</t>
        </r>
        <r>
          <rPr>
            <b/>
            <sz val="9"/>
            <color indexed="81"/>
            <rFont val="Tahoma"/>
            <family val="2"/>
          </rPr>
          <t xml:space="preserve"> </t>
        </r>
        <r>
          <rPr>
            <b/>
            <sz val="9"/>
            <color indexed="81"/>
            <rFont val="돋움"/>
            <family val="3"/>
            <charset val="129"/>
          </rPr>
          <t>임의</t>
        </r>
        <r>
          <rPr>
            <b/>
            <sz val="9"/>
            <color indexed="81"/>
            <rFont val="Tahoma"/>
            <family val="2"/>
          </rPr>
          <t xml:space="preserve"> </t>
        </r>
        <r>
          <rPr>
            <b/>
            <sz val="9"/>
            <color indexed="81"/>
            <rFont val="돋움"/>
            <family val="3"/>
            <charset val="129"/>
          </rPr>
          <t>환입된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합하여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"9.</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"11.</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S37" authorId="0" shapeId="0" xr:uid="{00000000-0006-0000-0200-000019000000}">
      <text>
        <r>
          <rPr>
            <b/>
            <sz val="9"/>
            <color indexed="81"/>
            <rFont val="돋움"/>
            <family val="3"/>
            <charset val="129"/>
          </rPr>
          <t>가</t>
        </r>
        <r>
          <rPr>
            <b/>
            <sz val="9"/>
            <color indexed="81"/>
            <rFont val="Tahoma"/>
            <family val="2"/>
          </rPr>
          <t>. "</t>
        </r>
        <r>
          <rPr>
            <b/>
            <sz val="9"/>
            <color indexed="81"/>
            <rFont val="돋움"/>
            <family val="3"/>
            <charset val="129"/>
          </rPr>
          <t>기부금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개인이나</t>
        </r>
        <r>
          <rPr>
            <b/>
            <sz val="9"/>
            <color indexed="81"/>
            <rFont val="Tahoma"/>
            <family val="2"/>
          </rPr>
          <t xml:space="preserve"> </t>
        </r>
        <r>
          <rPr>
            <b/>
            <sz val="9"/>
            <color indexed="81"/>
            <rFont val="돋움"/>
            <family val="3"/>
            <charset val="129"/>
          </rPr>
          <t>단체</t>
        </r>
        <r>
          <rPr>
            <b/>
            <sz val="9"/>
            <color indexed="81"/>
            <rFont val="Tahoma"/>
            <family val="2"/>
          </rPr>
          <t xml:space="preserve"> </t>
        </r>
        <r>
          <rPr>
            <b/>
            <sz val="9"/>
            <color indexed="81"/>
            <rFont val="돋움"/>
            <family val="3"/>
            <charset val="129"/>
          </rPr>
          <t>등으로부터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현물</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재산가액의</t>
        </r>
        <r>
          <rPr>
            <b/>
            <sz val="9"/>
            <color indexed="81"/>
            <rFont val="Tahoma"/>
            <family val="2"/>
          </rPr>
          <t xml:space="preserve"> </t>
        </r>
        <r>
          <rPr>
            <b/>
            <sz val="9"/>
            <color indexed="81"/>
            <rFont val="돋움"/>
            <family val="3"/>
            <charset val="129"/>
          </rPr>
          <t>합계를</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예</t>
        </r>
        <r>
          <rPr>
            <b/>
            <sz val="9"/>
            <color indexed="81"/>
            <rFont val="Tahoma"/>
            <family val="2"/>
          </rPr>
          <t>: oo</t>
        </r>
        <r>
          <rPr>
            <b/>
            <sz val="9"/>
            <color indexed="81"/>
            <rFont val="돋움"/>
            <family val="3"/>
            <charset val="129"/>
          </rPr>
          <t>모금회로부터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학교</t>
        </r>
        <r>
          <rPr>
            <b/>
            <sz val="9"/>
            <color indexed="81"/>
            <rFont val="Tahoma"/>
            <family val="2"/>
          </rPr>
          <t xml:space="preserve"> </t>
        </r>
        <r>
          <rPr>
            <b/>
            <sz val="9"/>
            <color indexed="81"/>
            <rFont val="돋움"/>
            <family val="3"/>
            <charset val="129"/>
          </rPr>
          <t>설립자가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재산금액</t>
        </r>
      </text>
    </comment>
    <comment ref="W37" authorId="0" shapeId="0" xr:uid="{00000000-0006-0000-0200-00001A000000}">
      <text>
        <r>
          <rPr>
            <b/>
            <sz val="9"/>
            <color indexed="81"/>
            <rFont val="Tahoma"/>
            <family val="2"/>
          </rPr>
          <t>"</t>
        </r>
        <r>
          <rPr>
            <b/>
            <sz val="9"/>
            <color indexed="81"/>
            <rFont val="돋움"/>
            <family val="3"/>
            <charset val="129"/>
          </rPr>
          <t>보조금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국가</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지방자치단체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공공기관</t>
        </r>
        <r>
          <rPr>
            <b/>
            <sz val="9"/>
            <color indexed="81"/>
            <rFont val="Tahoma"/>
            <family val="2"/>
          </rPr>
          <t xml:space="preserve"> </t>
        </r>
        <r>
          <rPr>
            <b/>
            <sz val="9"/>
            <color indexed="81"/>
            <rFont val="돋움"/>
            <family val="3"/>
            <charset val="129"/>
          </rPr>
          <t>등과</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보조사업자로부터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보조금을</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공익사업과</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없이</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장애인</t>
        </r>
        <r>
          <rPr>
            <b/>
            <sz val="9"/>
            <color indexed="81"/>
            <rFont val="Tahoma"/>
            <family val="2"/>
          </rPr>
          <t xml:space="preserve"> </t>
        </r>
        <r>
          <rPr>
            <b/>
            <sz val="9"/>
            <color indexed="81"/>
            <rFont val="돋움"/>
            <family val="3"/>
            <charset val="129"/>
          </rPr>
          <t>고용장려금</t>
        </r>
        <r>
          <rPr>
            <b/>
            <sz val="9"/>
            <color indexed="81"/>
            <rFont val="Tahoma"/>
            <family val="2"/>
          </rPr>
          <t xml:space="preserve">, </t>
        </r>
        <r>
          <rPr>
            <b/>
            <sz val="9"/>
            <color indexed="81"/>
            <rFont val="돋움"/>
            <family val="3"/>
            <charset val="129"/>
          </rPr>
          <t>장애인촉진</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사업외수익에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보조사업자</t>
        </r>
        <r>
          <rPr>
            <b/>
            <sz val="9"/>
            <color indexed="81"/>
            <rFont val="Tahoma"/>
            <family val="2"/>
          </rPr>
          <t xml:space="preserve"> : </t>
        </r>
        <r>
          <rPr>
            <b/>
            <sz val="9"/>
            <color indexed="81"/>
            <rFont val="돋움"/>
            <family val="3"/>
            <charset val="129"/>
          </rPr>
          <t>「보조금</t>
        </r>
        <r>
          <rPr>
            <b/>
            <sz val="9"/>
            <color indexed="81"/>
            <rFont val="Tahoma"/>
            <family val="2"/>
          </rPr>
          <t xml:space="preserve"> </t>
        </r>
        <r>
          <rPr>
            <b/>
            <sz val="9"/>
            <color indexed="81"/>
            <rFont val="돋움"/>
            <family val="3"/>
            <charset val="129"/>
          </rPr>
          <t>관리에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보조금의</t>
        </r>
        <r>
          <rPr>
            <b/>
            <sz val="9"/>
            <color indexed="81"/>
            <rFont val="Tahoma"/>
            <family val="2"/>
          </rPr>
          <t xml:space="preserve"> </t>
        </r>
        <r>
          <rPr>
            <b/>
            <sz val="9"/>
            <color indexed="81"/>
            <rFont val="돋움"/>
            <family val="3"/>
            <charset val="129"/>
          </rPr>
          <t>교부대상이</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사무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t>
        </r>
        <r>
          <rPr>
            <b/>
            <sz val="9"/>
            <color indexed="81"/>
            <rFont val="Tahoma"/>
            <family val="2"/>
          </rPr>
          <t>(</t>
        </r>
        <r>
          <rPr>
            <b/>
            <sz val="9"/>
            <color indexed="81"/>
            <rFont val="돋움"/>
            <family val="3"/>
            <charset val="129"/>
          </rPr>
          <t>보조사업</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수행하는</t>
        </r>
        <r>
          <rPr>
            <b/>
            <sz val="9"/>
            <color indexed="81"/>
            <rFont val="Tahoma"/>
            <family val="2"/>
          </rPr>
          <t xml:space="preserve"> </t>
        </r>
        <r>
          <rPr>
            <b/>
            <sz val="9"/>
            <color indexed="81"/>
            <rFont val="돋움"/>
            <family val="3"/>
            <charset val="129"/>
          </rPr>
          <t>자</t>
        </r>
        <r>
          <rPr>
            <b/>
            <sz val="9"/>
            <color indexed="81"/>
            <rFont val="Tahoma"/>
            <family val="2"/>
          </rPr>
          <t xml:space="preserve"> </t>
        </r>
      </text>
    </comment>
    <comment ref="AA37" authorId="0" shapeId="0" xr:uid="{00000000-0006-0000-0200-00001B000000}">
      <text>
        <r>
          <rPr>
            <b/>
            <sz val="9"/>
            <color indexed="81"/>
            <rFont val="돋움"/>
            <family val="3"/>
            <charset val="129"/>
          </rPr>
          <t>다</t>
        </r>
        <r>
          <rPr>
            <b/>
            <sz val="9"/>
            <color indexed="81"/>
            <rFont val="Tahoma"/>
            <family val="2"/>
          </rPr>
          <t>."</t>
        </r>
        <r>
          <rPr>
            <b/>
            <sz val="9"/>
            <color indexed="81"/>
            <rFont val="돋움"/>
            <family val="3"/>
            <charset val="129"/>
          </rPr>
          <t>회비수익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발생하지만</t>
        </r>
        <r>
          <rPr>
            <b/>
            <sz val="9"/>
            <color indexed="81"/>
            <rFont val="Tahoma"/>
            <family val="2"/>
          </rPr>
          <t xml:space="preserve"> </t>
        </r>
        <r>
          <rPr>
            <b/>
            <sz val="9"/>
            <color indexed="81"/>
            <rFont val="돋움"/>
            <family val="3"/>
            <charset val="129"/>
          </rPr>
          <t>일반적인</t>
        </r>
        <r>
          <rPr>
            <b/>
            <sz val="9"/>
            <color indexed="81"/>
            <rFont val="Tahoma"/>
            <family val="2"/>
          </rPr>
          <t xml:space="preserve"> </t>
        </r>
        <r>
          <rPr>
            <b/>
            <sz val="9"/>
            <color indexed="81"/>
            <rFont val="돋움"/>
            <family val="3"/>
            <charset val="129"/>
          </rPr>
          <t>매출</t>
        </r>
        <r>
          <rPr>
            <b/>
            <sz val="9"/>
            <color indexed="81"/>
            <rFont val="Tahoma"/>
            <family val="2"/>
          </rPr>
          <t>(</t>
        </r>
        <r>
          <rPr>
            <b/>
            <sz val="9"/>
            <color indexed="81"/>
            <rFont val="돋움"/>
            <family val="3"/>
            <charset val="129"/>
          </rPr>
          <t>재화ㆍ용역</t>
        </r>
        <r>
          <rPr>
            <b/>
            <sz val="9"/>
            <color indexed="81"/>
            <rFont val="Tahoma"/>
            <family val="2"/>
          </rPr>
          <t xml:space="preserve"> </t>
        </r>
        <r>
          <rPr>
            <b/>
            <sz val="9"/>
            <color indexed="81"/>
            <rFont val="돋움"/>
            <family val="3"/>
            <charset val="129"/>
          </rPr>
          <t>제공</t>
        </r>
        <r>
          <rPr>
            <b/>
            <sz val="9"/>
            <color indexed="81"/>
            <rFont val="Tahoma"/>
            <family val="2"/>
          </rPr>
          <t xml:space="preserve">) </t>
        </r>
        <r>
          <rPr>
            <b/>
            <sz val="9"/>
            <color indexed="81"/>
            <rFont val="돋움"/>
            <family val="3"/>
            <charset val="129"/>
          </rPr>
          <t>거래는</t>
        </r>
        <r>
          <rPr>
            <b/>
            <sz val="9"/>
            <color indexed="81"/>
            <rFont val="Tahoma"/>
            <family val="2"/>
          </rPr>
          <t xml:space="preserve"> </t>
        </r>
        <r>
          <rPr>
            <b/>
            <sz val="9"/>
            <color indexed="81"/>
            <rFont val="돋움"/>
            <family val="3"/>
            <charset val="129"/>
          </rPr>
          <t>회비수익이</t>
        </r>
        <r>
          <rPr>
            <b/>
            <sz val="9"/>
            <color indexed="81"/>
            <rFont val="Tahoma"/>
            <family val="2"/>
          </rPr>
          <t xml:space="preserve"> </t>
        </r>
        <r>
          <rPr>
            <b/>
            <sz val="9"/>
            <color indexed="81"/>
            <rFont val="돋움"/>
            <family val="3"/>
            <charset val="129"/>
          </rPr>
          <t>아닙니다</t>
        </r>
        <r>
          <rPr>
            <b/>
            <sz val="9"/>
            <color indexed="81"/>
            <rFont val="Tahoma"/>
            <family val="2"/>
          </rPr>
          <t xml:space="preserve">. 
      </t>
        </r>
        <r>
          <rPr>
            <b/>
            <sz val="9"/>
            <color indexed="81"/>
            <rFont val="돋움"/>
            <family val="3"/>
            <charset val="129"/>
          </rPr>
          <t>회원으로부터</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회비이지만</t>
        </r>
        <r>
          <rPr>
            <b/>
            <sz val="9"/>
            <color indexed="81"/>
            <rFont val="Tahoma"/>
            <family val="2"/>
          </rPr>
          <t xml:space="preserve"> </t>
        </r>
        <r>
          <rPr>
            <b/>
            <sz val="9"/>
            <color indexed="81"/>
            <rFont val="돋움"/>
            <family val="3"/>
            <charset val="129"/>
          </rPr>
          <t>납부에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혜택이</t>
        </r>
        <r>
          <rPr>
            <b/>
            <sz val="9"/>
            <color indexed="81"/>
            <rFont val="Tahoma"/>
            <family val="2"/>
          </rPr>
          <t xml:space="preserve"> </t>
        </r>
        <r>
          <rPr>
            <b/>
            <sz val="9"/>
            <color indexed="81"/>
            <rFont val="돋움"/>
            <family val="3"/>
            <charset val="129"/>
          </rPr>
          <t>없거나</t>
        </r>
        <r>
          <rPr>
            <b/>
            <sz val="9"/>
            <color indexed="81"/>
            <rFont val="Tahoma"/>
            <family val="2"/>
          </rPr>
          <t xml:space="preserve">, </t>
        </r>
        <r>
          <rPr>
            <b/>
            <sz val="9"/>
            <color indexed="81"/>
            <rFont val="돋움"/>
            <family val="3"/>
            <charset val="129"/>
          </rPr>
          <t>납부가</t>
        </r>
        <r>
          <rPr>
            <b/>
            <sz val="9"/>
            <color indexed="81"/>
            <rFont val="Tahoma"/>
            <family val="2"/>
          </rPr>
          <t xml:space="preserve"> </t>
        </r>
        <r>
          <rPr>
            <b/>
            <sz val="9"/>
            <color indexed="81"/>
            <rFont val="돋움"/>
            <family val="3"/>
            <charset val="129"/>
          </rPr>
          <t>강제되지도</t>
        </r>
        <r>
          <rPr>
            <b/>
            <sz val="9"/>
            <color indexed="81"/>
            <rFont val="Tahoma"/>
            <family val="2"/>
          </rPr>
          <t xml:space="preserve"> </t>
        </r>
        <r>
          <rPr>
            <b/>
            <sz val="9"/>
            <color indexed="81"/>
            <rFont val="돋움"/>
            <family val="3"/>
            <charset val="129"/>
          </rPr>
          <t>않고</t>
        </r>
        <r>
          <rPr>
            <b/>
            <sz val="9"/>
            <color indexed="81"/>
            <rFont val="Tahoma"/>
            <family val="2"/>
          </rPr>
          <t xml:space="preserve">, </t>
        </r>
        <r>
          <rPr>
            <b/>
            <sz val="9"/>
            <color indexed="81"/>
            <rFont val="돋움"/>
            <family val="3"/>
            <charset val="129"/>
          </rPr>
          <t>기부금영수증을</t>
        </r>
        <r>
          <rPr>
            <b/>
            <sz val="9"/>
            <color indexed="81"/>
            <rFont val="Tahoma"/>
            <family val="2"/>
          </rPr>
          <t xml:space="preserve"> </t>
        </r>
        <r>
          <rPr>
            <b/>
            <sz val="9"/>
            <color indexed="81"/>
            <rFont val="돋움"/>
            <family val="3"/>
            <charset val="129"/>
          </rPr>
          <t>발급해주는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명목상</t>
        </r>
        <r>
          <rPr>
            <b/>
            <sz val="9"/>
            <color indexed="81"/>
            <rFont val="Tahoma"/>
            <family val="2"/>
          </rPr>
          <t xml:space="preserve"> </t>
        </r>
        <r>
          <rPr>
            <b/>
            <sz val="9"/>
            <color indexed="81"/>
            <rFont val="돋움"/>
            <family val="3"/>
            <charset val="129"/>
          </rPr>
          <t>회비일</t>
        </r>
        <r>
          <rPr>
            <b/>
            <sz val="9"/>
            <color indexed="81"/>
            <rFont val="Tahoma"/>
            <family val="2"/>
          </rPr>
          <t xml:space="preserve"> </t>
        </r>
        <r>
          <rPr>
            <b/>
            <sz val="9"/>
            <color indexed="81"/>
            <rFont val="돋움"/>
            <family val="3"/>
            <charset val="129"/>
          </rPr>
          <t>뿐</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성격이므로</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란에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E37" authorId="0" shapeId="0" xr:uid="{00000000-0006-0000-0200-00001C000000}">
      <text>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보조금</t>
        </r>
        <r>
          <rPr>
            <b/>
            <sz val="9"/>
            <color indexed="81"/>
            <rFont val="Tahoma"/>
            <family val="2"/>
          </rPr>
          <t xml:space="preserve">, </t>
        </r>
        <r>
          <rPr>
            <b/>
            <sz val="9"/>
            <color indexed="81"/>
            <rFont val="돋움"/>
            <family val="3"/>
            <charset val="129"/>
          </rPr>
          <t>회비수익</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사업수익을</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39" authorId="0" shapeId="0" xr:uid="{00000000-0006-0000-0200-00001D000000}">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"9.</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40" authorId="0" shapeId="0" xr:uid="{00000000-0006-0000-0200-00001E000000}">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"10.</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42" authorId="0" shapeId="0" xr:uid="{00000000-0006-0000-0200-00001F000000}">
      <text>
        <r>
          <rPr>
            <b/>
            <sz val="9"/>
            <color indexed="81"/>
            <rFont val="Tahoma"/>
            <family val="2"/>
          </rPr>
          <t xml:space="preserve"> 5. </t>
        </r>
        <r>
          <rPr>
            <b/>
            <sz val="9"/>
            <color indexed="81"/>
            <rFont val="돋움"/>
            <family val="3"/>
            <charset val="129"/>
          </rPr>
          <t xml:space="preserve">비용현황
</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상의</t>
        </r>
        <r>
          <rPr>
            <b/>
            <sz val="9"/>
            <color indexed="81"/>
            <rFont val="Tahoma"/>
            <family val="2"/>
          </rPr>
          <t xml:space="preserve"> </t>
        </r>
        <r>
          <rPr>
            <b/>
            <sz val="9"/>
            <color indexed="81"/>
            <rFont val="돋움"/>
            <family val="3"/>
            <charset val="129"/>
          </rPr>
          <t>사업비용과</t>
        </r>
        <r>
          <rPr>
            <b/>
            <sz val="9"/>
            <color indexed="81"/>
            <rFont val="Tahoma"/>
            <family val="2"/>
          </rPr>
          <t xml:space="preserve"> </t>
        </r>
        <r>
          <rPr>
            <b/>
            <sz val="9"/>
            <color indexed="81"/>
            <rFont val="돋움"/>
            <family val="3"/>
            <charset val="129"/>
          </rPr>
          <t>사업외비용</t>
        </r>
        <r>
          <rPr>
            <b/>
            <sz val="9"/>
            <color indexed="81"/>
            <rFont val="Tahoma"/>
            <family val="2"/>
          </rPr>
          <t xml:space="preserve">,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전입액을</t>
        </r>
        <r>
          <rPr>
            <b/>
            <sz val="9"/>
            <color indexed="81"/>
            <rFont val="Tahoma"/>
            <family val="2"/>
          </rPr>
          <t xml:space="preserve"> </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S44" authorId="0" shapeId="0" xr:uid="{00000000-0006-0000-0200-000020000000}">
      <text>
        <r>
          <rPr>
            <b/>
            <sz val="9"/>
            <color indexed="81"/>
            <rFont val="맑은 고딕"/>
            <family val="3"/>
            <charset val="129"/>
          </rPr>
          <t>가</t>
        </r>
        <r>
          <rPr>
            <b/>
            <sz val="9"/>
            <color indexed="81"/>
            <rFont val="Tahoma"/>
            <family val="2"/>
          </rPr>
          <t>. "</t>
        </r>
        <r>
          <rPr>
            <b/>
            <sz val="9"/>
            <color indexed="81"/>
            <rFont val="맑은 고딕"/>
            <family val="3"/>
            <charset val="129"/>
          </rPr>
          <t>사업수행비용</t>
        </r>
        <r>
          <rPr>
            <b/>
            <sz val="9"/>
            <color indexed="81"/>
            <rFont val="Tahoma"/>
            <family val="2"/>
          </rPr>
          <t>"</t>
        </r>
        <r>
          <rPr>
            <b/>
            <sz val="9"/>
            <color indexed="81"/>
            <rFont val="맑은 고딕"/>
            <family val="3"/>
            <charset val="129"/>
          </rPr>
          <t>란은</t>
        </r>
        <r>
          <rPr>
            <b/>
            <sz val="9"/>
            <color indexed="81"/>
            <rFont val="Tahoma"/>
            <family val="2"/>
          </rPr>
          <t xml:space="preserve"> </t>
        </r>
        <r>
          <rPr>
            <b/>
            <sz val="9"/>
            <color indexed="81"/>
            <rFont val="맑은 고딕"/>
            <family val="3"/>
            <charset val="129"/>
          </rPr>
          <t>공익법인이</t>
        </r>
        <r>
          <rPr>
            <b/>
            <sz val="9"/>
            <color indexed="81"/>
            <rFont val="Tahoma"/>
            <family val="2"/>
          </rPr>
          <t xml:space="preserve"> </t>
        </r>
        <r>
          <rPr>
            <b/>
            <sz val="9"/>
            <color indexed="81"/>
            <rFont val="맑은 고딕"/>
            <family val="3"/>
            <charset val="129"/>
          </rPr>
          <t>추구하는</t>
        </r>
        <r>
          <rPr>
            <b/>
            <sz val="9"/>
            <color indexed="81"/>
            <rFont val="Tahoma"/>
            <family val="2"/>
          </rPr>
          <t xml:space="preserve"> </t>
        </r>
        <r>
          <rPr>
            <b/>
            <sz val="9"/>
            <color indexed="81"/>
            <rFont val="맑은 고딕"/>
            <family val="3"/>
            <charset val="129"/>
          </rPr>
          <t>본연의</t>
        </r>
        <r>
          <rPr>
            <b/>
            <sz val="9"/>
            <color indexed="81"/>
            <rFont val="Tahoma"/>
            <family val="2"/>
          </rPr>
          <t xml:space="preserve"> </t>
        </r>
        <r>
          <rPr>
            <b/>
            <sz val="9"/>
            <color indexed="81"/>
            <rFont val="맑은 고딕"/>
            <family val="3"/>
            <charset val="129"/>
          </rPr>
          <t>임무나</t>
        </r>
        <r>
          <rPr>
            <b/>
            <sz val="9"/>
            <color indexed="81"/>
            <rFont val="Tahoma"/>
            <family val="2"/>
          </rPr>
          <t xml:space="preserve"> </t>
        </r>
        <r>
          <rPr>
            <b/>
            <sz val="9"/>
            <color indexed="81"/>
            <rFont val="맑은 고딕"/>
            <family val="3"/>
            <charset val="129"/>
          </rPr>
          <t>목적을</t>
        </r>
        <r>
          <rPr>
            <b/>
            <sz val="9"/>
            <color indexed="81"/>
            <rFont val="Tahoma"/>
            <family val="2"/>
          </rPr>
          <t xml:space="preserve"> </t>
        </r>
        <r>
          <rPr>
            <b/>
            <sz val="9"/>
            <color indexed="81"/>
            <rFont val="맑은 고딕"/>
            <family val="3"/>
            <charset val="129"/>
          </rPr>
          <t>달성하기</t>
        </r>
        <r>
          <rPr>
            <b/>
            <sz val="9"/>
            <color indexed="81"/>
            <rFont val="Tahoma"/>
            <family val="2"/>
          </rPr>
          <t xml:space="preserve"> </t>
        </r>
        <r>
          <rPr>
            <b/>
            <sz val="9"/>
            <color indexed="81"/>
            <rFont val="맑은 고딕"/>
            <family val="3"/>
            <charset val="129"/>
          </rPr>
          <t>위해</t>
        </r>
        <r>
          <rPr>
            <b/>
            <sz val="9"/>
            <color indexed="81"/>
            <rFont val="Tahoma"/>
            <family val="2"/>
          </rPr>
          <t xml:space="preserve"> </t>
        </r>
        <r>
          <rPr>
            <b/>
            <sz val="9"/>
            <color indexed="81"/>
            <rFont val="맑은 고딕"/>
            <family val="3"/>
            <charset val="129"/>
          </rPr>
          <t>수혜자</t>
        </r>
        <r>
          <rPr>
            <b/>
            <sz val="9"/>
            <color indexed="81"/>
            <rFont val="Tahoma"/>
            <family val="2"/>
          </rPr>
          <t xml:space="preserve">, </t>
        </r>
        <r>
          <rPr>
            <b/>
            <sz val="9"/>
            <color indexed="81"/>
            <rFont val="맑은 고딕"/>
            <family val="3"/>
            <charset val="129"/>
          </rPr>
          <t>고객</t>
        </r>
        <r>
          <rPr>
            <b/>
            <sz val="9"/>
            <color indexed="81"/>
            <rFont val="Tahoma"/>
            <family val="2"/>
          </rPr>
          <t xml:space="preserve">, </t>
        </r>
        <r>
          <rPr>
            <b/>
            <sz val="9"/>
            <color indexed="81"/>
            <rFont val="맑은 고딕"/>
            <family val="3"/>
            <charset val="129"/>
          </rPr>
          <t>회원</t>
        </r>
        <r>
          <rPr>
            <b/>
            <sz val="9"/>
            <color indexed="81"/>
            <rFont val="Tahoma"/>
            <family val="2"/>
          </rPr>
          <t xml:space="preserve"> </t>
        </r>
        <r>
          <rPr>
            <b/>
            <sz val="9"/>
            <color indexed="81"/>
            <rFont val="맑은 고딕"/>
            <family val="3"/>
            <charset val="129"/>
          </rPr>
          <t>등에게</t>
        </r>
        <r>
          <rPr>
            <b/>
            <sz val="9"/>
            <color indexed="81"/>
            <rFont val="Tahoma"/>
            <family val="2"/>
          </rPr>
          <t xml:space="preserve"> </t>
        </r>
        <r>
          <rPr>
            <b/>
            <sz val="9"/>
            <color indexed="81"/>
            <rFont val="맑은 고딕"/>
            <family val="3"/>
            <charset val="129"/>
          </rPr>
          <t>재화나</t>
        </r>
        <r>
          <rPr>
            <b/>
            <sz val="9"/>
            <color indexed="81"/>
            <rFont val="Tahoma"/>
            <family val="2"/>
          </rPr>
          <t xml:space="preserve"> </t>
        </r>
        <r>
          <rPr>
            <b/>
            <sz val="9"/>
            <color indexed="81"/>
            <rFont val="맑은 고딕"/>
            <family val="3"/>
            <charset val="129"/>
          </rPr>
          <t>용역을</t>
        </r>
        <r>
          <rPr>
            <b/>
            <sz val="9"/>
            <color indexed="81"/>
            <rFont val="Tahoma"/>
            <family val="2"/>
          </rPr>
          <t xml:space="preserve"> </t>
        </r>
        <r>
          <rPr>
            <b/>
            <sz val="9"/>
            <color indexed="81"/>
            <rFont val="맑은 고딕"/>
            <family val="3"/>
            <charset val="129"/>
          </rPr>
          <t>제공하는</t>
        </r>
        <r>
          <rPr>
            <b/>
            <sz val="9"/>
            <color indexed="81"/>
            <rFont val="Tahoma"/>
            <family val="2"/>
          </rPr>
          <t xml:space="preserve"> </t>
        </r>
        <r>
          <rPr>
            <b/>
            <sz val="9"/>
            <color indexed="81"/>
            <rFont val="맑은 고딕"/>
            <family val="3"/>
            <charset val="129"/>
          </rPr>
          <t>활동에서</t>
        </r>
        <r>
          <rPr>
            <b/>
            <sz val="9"/>
            <color indexed="81"/>
            <rFont val="Tahoma"/>
            <family val="2"/>
          </rPr>
          <t xml:space="preserve"> </t>
        </r>
        <r>
          <rPr>
            <b/>
            <sz val="9"/>
            <color indexed="81"/>
            <rFont val="맑은 고딕"/>
            <family val="3"/>
            <charset val="129"/>
          </rPr>
          <t>발생하는</t>
        </r>
        <r>
          <rPr>
            <b/>
            <sz val="9"/>
            <color indexed="81"/>
            <rFont val="Tahoma"/>
            <family val="2"/>
          </rPr>
          <t xml:space="preserve"> </t>
        </r>
        <r>
          <rPr>
            <b/>
            <sz val="9"/>
            <color indexed="81"/>
            <rFont val="맑은 고딕"/>
            <family val="3"/>
            <charset val="129"/>
          </rPr>
          <t xml:space="preserve">비용
</t>
        </r>
        <r>
          <rPr>
            <b/>
            <sz val="9"/>
            <color indexed="81"/>
            <rFont val="Tahoma"/>
            <family val="2"/>
          </rPr>
          <t xml:space="preserve">      (</t>
        </r>
        <r>
          <rPr>
            <b/>
            <sz val="9"/>
            <color indexed="81"/>
            <rFont val="맑은 고딕"/>
            <family val="3"/>
            <charset val="129"/>
          </rPr>
          <t>제</t>
        </r>
        <r>
          <rPr>
            <b/>
            <sz val="9"/>
            <color indexed="81"/>
            <rFont val="Tahoma"/>
            <family val="2"/>
          </rPr>
          <t>6</t>
        </r>
        <r>
          <rPr>
            <b/>
            <sz val="9"/>
            <color indexed="81"/>
            <rFont val="맑은 고딕"/>
            <family val="3"/>
            <charset val="129"/>
          </rPr>
          <t>쪽</t>
        </r>
        <r>
          <rPr>
            <b/>
            <sz val="9"/>
            <color indexed="81"/>
            <rFont val="Tahoma"/>
            <family val="2"/>
          </rPr>
          <t xml:space="preserve"> "10.</t>
        </r>
        <r>
          <rPr>
            <b/>
            <sz val="9"/>
            <color indexed="81"/>
            <rFont val="맑은 고딕"/>
            <family val="3"/>
            <charset val="129"/>
          </rPr>
          <t>공익목적사업의</t>
        </r>
        <r>
          <rPr>
            <b/>
            <sz val="9"/>
            <color indexed="81"/>
            <rFont val="Tahoma"/>
            <family val="2"/>
          </rPr>
          <t xml:space="preserve"> </t>
        </r>
        <r>
          <rPr>
            <b/>
            <sz val="9"/>
            <color indexed="81"/>
            <rFont val="맑은 고딕"/>
            <family val="3"/>
            <charset val="129"/>
          </rPr>
          <t>비용</t>
        </r>
        <r>
          <rPr>
            <b/>
            <sz val="9"/>
            <color indexed="81"/>
            <rFont val="Tahoma"/>
            <family val="2"/>
          </rPr>
          <t xml:space="preserve"> </t>
        </r>
        <r>
          <rPr>
            <b/>
            <sz val="9"/>
            <color indexed="81"/>
            <rFont val="맑은 고딕"/>
            <family val="3"/>
            <charset val="129"/>
          </rPr>
          <t>세부현황</t>
        </r>
        <r>
          <rPr>
            <b/>
            <sz val="9"/>
            <color indexed="81"/>
            <rFont val="Tahoma"/>
            <family val="2"/>
          </rPr>
          <t>"</t>
        </r>
        <r>
          <rPr>
            <b/>
            <sz val="9"/>
            <color indexed="81"/>
            <rFont val="맑은 고딕"/>
            <family val="3"/>
            <charset val="129"/>
          </rPr>
          <t>의</t>
        </r>
        <r>
          <rPr>
            <b/>
            <sz val="9"/>
            <color indexed="81"/>
            <rFont val="Tahoma"/>
            <family val="2"/>
          </rPr>
          <t xml:space="preserve"> </t>
        </r>
        <r>
          <rPr>
            <b/>
            <sz val="9"/>
            <color indexed="81"/>
            <rFont val="맑은 고딕"/>
            <family val="3"/>
            <charset val="129"/>
          </rPr>
          <t>사업수행비용</t>
        </r>
        <r>
          <rPr>
            <b/>
            <sz val="9"/>
            <color indexed="81"/>
            <rFont val="Tahoma"/>
            <family val="2"/>
          </rPr>
          <t xml:space="preserve"> </t>
        </r>
        <r>
          <rPr>
            <b/>
            <sz val="9"/>
            <color indexed="81"/>
            <rFont val="맑은 고딕"/>
            <family val="3"/>
            <charset val="129"/>
          </rPr>
          <t>총</t>
        </r>
        <r>
          <rPr>
            <b/>
            <sz val="9"/>
            <color indexed="81"/>
            <rFont val="Tahoma"/>
            <family val="2"/>
          </rPr>
          <t xml:space="preserve"> </t>
        </r>
        <r>
          <rPr>
            <b/>
            <sz val="9"/>
            <color indexed="81"/>
            <rFont val="맑은 고딕"/>
            <family val="3"/>
            <charset val="129"/>
          </rPr>
          <t>합계</t>
        </r>
        <r>
          <rPr>
            <b/>
            <sz val="9"/>
            <color indexed="81"/>
            <rFont val="Tahoma"/>
            <family val="2"/>
          </rPr>
          <t>)</t>
        </r>
        <r>
          <rPr>
            <b/>
            <sz val="9"/>
            <color indexed="81"/>
            <rFont val="맑은 고딕"/>
            <family val="3"/>
            <charset val="129"/>
          </rPr>
          <t>을</t>
        </r>
        <r>
          <rPr>
            <b/>
            <sz val="9"/>
            <color indexed="81"/>
            <rFont val="Tahoma"/>
            <family val="2"/>
          </rPr>
          <t xml:space="preserve"> </t>
        </r>
        <r>
          <rPr>
            <b/>
            <sz val="9"/>
            <color indexed="81"/>
            <rFont val="맑은 고딕"/>
            <family val="3"/>
            <charset val="129"/>
          </rPr>
          <t>적습니다</t>
        </r>
        <r>
          <rPr>
            <b/>
            <sz val="9"/>
            <color indexed="81"/>
            <rFont val="Tahoma"/>
            <family val="2"/>
          </rPr>
          <t xml:space="preserve">. </t>
        </r>
      </text>
    </comment>
    <comment ref="W44" authorId="0" shapeId="0" xr:uid="{00000000-0006-0000-0200-000021000000}">
      <text>
        <r>
          <rPr>
            <b/>
            <sz val="9"/>
            <color indexed="81"/>
            <rFont val="돋움"/>
            <family val="3"/>
            <charset val="129"/>
          </rPr>
          <t>나</t>
        </r>
        <r>
          <rPr>
            <b/>
            <sz val="9"/>
            <color indexed="81"/>
            <rFont val="Tahoma"/>
            <family val="2"/>
          </rPr>
          <t>. "</t>
        </r>
        <r>
          <rPr>
            <b/>
            <sz val="9"/>
            <color indexed="81"/>
            <rFont val="돋움"/>
            <family val="3"/>
            <charset val="129"/>
          </rPr>
          <t>일반관리비용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기획</t>
        </r>
        <r>
          <rPr>
            <b/>
            <sz val="9"/>
            <color indexed="81"/>
            <rFont val="Tahoma"/>
            <family val="2"/>
          </rPr>
          <t xml:space="preserve">, </t>
        </r>
        <r>
          <rPr>
            <b/>
            <sz val="9"/>
            <color indexed="81"/>
            <rFont val="돋움"/>
            <family val="3"/>
            <charset val="129"/>
          </rPr>
          <t>인사</t>
        </r>
        <r>
          <rPr>
            <b/>
            <sz val="9"/>
            <color indexed="81"/>
            <rFont val="Tahoma"/>
            <family val="2"/>
          </rPr>
          <t xml:space="preserve">, </t>
        </r>
        <r>
          <rPr>
            <b/>
            <sz val="9"/>
            <color indexed="81"/>
            <rFont val="돋움"/>
            <family val="3"/>
            <charset val="129"/>
          </rPr>
          <t>재무</t>
        </r>
        <r>
          <rPr>
            <b/>
            <sz val="9"/>
            <color indexed="81"/>
            <rFont val="Tahoma"/>
            <family val="2"/>
          </rPr>
          <t xml:space="preserve">, </t>
        </r>
        <r>
          <rPr>
            <b/>
            <sz val="9"/>
            <color indexed="81"/>
            <rFont val="돋움"/>
            <family val="3"/>
            <charset val="129"/>
          </rPr>
          <t>감독</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모든</t>
        </r>
        <r>
          <rPr>
            <b/>
            <sz val="9"/>
            <color indexed="81"/>
            <rFont val="Tahoma"/>
            <family val="2"/>
          </rPr>
          <t xml:space="preserve"> </t>
        </r>
        <r>
          <rPr>
            <b/>
            <sz val="9"/>
            <color indexed="81"/>
            <rFont val="돋움"/>
            <family val="3"/>
            <charset val="129"/>
          </rPr>
          <t>관리활동에서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"10.</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일반관리비용</t>
        </r>
        <r>
          <rPr>
            <b/>
            <sz val="9"/>
            <color indexed="81"/>
            <rFont val="Tahoma"/>
            <family val="2"/>
          </rPr>
          <t xml:space="preserve"> </t>
        </r>
        <r>
          <rPr>
            <b/>
            <sz val="9"/>
            <color indexed="81"/>
            <rFont val="돋움"/>
            <family val="3"/>
            <charset val="129"/>
          </rPr>
          <t>총</t>
        </r>
        <r>
          <rPr>
            <b/>
            <sz val="9"/>
            <color indexed="81"/>
            <rFont val="Tahoma"/>
            <family val="2"/>
          </rPr>
          <t xml:space="preserve"> </t>
        </r>
        <r>
          <rPr>
            <b/>
            <sz val="9"/>
            <color indexed="81"/>
            <rFont val="돋움"/>
            <family val="3"/>
            <charset val="129"/>
          </rPr>
          <t>합계</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A44" authorId="0" shapeId="0" xr:uid="{00000000-0006-0000-0200-000022000000}">
      <text>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모금비용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모금</t>
        </r>
        <r>
          <rPr>
            <b/>
            <sz val="9"/>
            <color indexed="81"/>
            <rFont val="Tahoma"/>
            <family val="2"/>
          </rPr>
          <t xml:space="preserve"> </t>
        </r>
        <r>
          <rPr>
            <b/>
            <sz val="9"/>
            <color indexed="81"/>
            <rFont val="돋움"/>
            <family val="3"/>
            <charset val="129"/>
          </rPr>
          <t>홍보</t>
        </r>
        <r>
          <rPr>
            <b/>
            <sz val="9"/>
            <color indexed="81"/>
            <rFont val="Tahoma"/>
            <family val="2"/>
          </rPr>
          <t xml:space="preserve">, </t>
        </r>
        <r>
          <rPr>
            <b/>
            <sz val="9"/>
            <color indexed="81"/>
            <rFont val="돋움"/>
            <family val="3"/>
            <charset val="129"/>
          </rPr>
          <t>모금</t>
        </r>
        <r>
          <rPr>
            <b/>
            <sz val="9"/>
            <color indexed="81"/>
            <rFont val="Tahoma"/>
            <family val="2"/>
          </rPr>
          <t xml:space="preserve"> </t>
        </r>
        <r>
          <rPr>
            <b/>
            <sz val="9"/>
            <color indexed="81"/>
            <rFont val="돋움"/>
            <family val="3"/>
            <charset val="129"/>
          </rPr>
          <t>행사</t>
        </r>
        <r>
          <rPr>
            <b/>
            <sz val="9"/>
            <color indexed="81"/>
            <rFont val="Tahoma"/>
            <family val="2"/>
          </rPr>
          <t xml:space="preserve">, </t>
        </r>
        <r>
          <rPr>
            <b/>
            <sz val="9"/>
            <color indexed="81"/>
            <rFont val="돋움"/>
            <family val="3"/>
            <charset val="129"/>
          </rPr>
          <t>기부자</t>
        </r>
        <r>
          <rPr>
            <b/>
            <sz val="9"/>
            <color indexed="81"/>
            <rFont val="Tahoma"/>
            <family val="2"/>
          </rPr>
          <t xml:space="preserve"> </t>
        </r>
        <r>
          <rPr>
            <b/>
            <sz val="9"/>
            <color indexed="81"/>
            <rFont val="돋움"/>
            <family val="3"/>
            <charset val="129"/>
          </rPr>
          <t>리스트</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모금</t>
        </r>
        <r>
          <rPr>
            <b/>
            <sz val="9"/>
            <color indexed="81"/>
            <rFont val="Tahoma"/>
            <family val="2"/>
          </rPr>
          <t xml:space="preserve"> </t>
        </r>
        <r>
          <rPr>
            <b/>
            <sz val="9"/>
            <color indexed="81"/>
            <rFont val="돋움"/>
            <family val="3"/>
            <charset val="129"/>
          </rPr>
          <t>고지서</t>
        </r>
        <r>
          <rPr>
            <b/>
            <sz val="9"/>
            <color indexed="81"/>
            <rFont val="Tahoma"/>
            <family val="2"/>
          </rPr>
          <t xml:space="preserve"> </t>
        </r>
        <r>
          <rPr>
            <b/>
            <sz val="9"/>
            <color indexed="81"/>
            <rFont val="돋움"/>
            <family val="3"/>
            <charset val="129"/>
          </rPr>
          <t>발송</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모금활동에서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(6</t>
        </r>
        <r>
          <rPr>
            <b/>
            <sz val="9"/>
            <color indexed="81"/>
            <rFont val="돋움"/>
            <family val="3"/>
            <charset val="129"/>
          </rPr>
          <t>쪽</t>
        </r>
        <r>
          <rPr>
            <b/>
            <sz val="9"/>
            <color indexed="81"/>
            <rFont val="Tahoma"/>
            <family val="2"/>
          </rPr>
          <t xml:space="preserve"> "11.</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모금비용</t>
        </r>
        <r>
          <rPr>
            <b/>
            <sz val="9"/>
            <color indexed="81"/>
            <rFont val="Tahoma"/>
            <family val="2"/>
          </rPr>
          <t xml:space="preserve"> </t>
        </r>
        <r>
          <rPr>
            <b/>
            <sz val="9"/>
            <color indexed="81"/>
            <rFont val="돋움"/>
            <family val="3"/>
            <charset val="129"/>
          </rPr>
          <t>총</t>
        </r>
        <r>
          <rPr>
            <b/>
            <sz val="9"/>
            <color indexed="81"/>
            <rFont val="Tahoma"/>
            <family val="2"/>
          </rPr>
          <t xml:space="preserve"> </t>
        </r>
        <r>
          <rPr>
            <b/>
            <sz val="9"/>
            <color indexed="81"/>
            <rFont val="돋움"/>
            <family val="3"/>
            <charset val="129"/>
          </rPr>
          <t>합계</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46" authorId="0" shapeId="0" xr:uid="{00000000-0006-0000-0200-000023000000}">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"11.</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47" authorId="0" shapeId="0" xr:uid="{00000000-0006-0000-0200-000024000000}">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비용에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"10.</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49" authorId="0" shapeId="0" xr:uid="{00000000-0006-0000-0200-000025000000}">
      <text>
        <r>
          <rPr>
            <b/>
            <sz val="9"/>
            <color indexed="81"/>
            <rFont val="Tahoma"/>
            <family val="2"/>
          </rPr>
          <t xml:space="preserve">6. </t>
        </r>
        <r>
          <rPr>
            <b/>
            <sz val="9"/>
            <color indexed="81"/>
            <rFont val="돋움"/>
            <family val="3"/>
            <charset val="129"/>
          </rPr>
          <t>세무확인과</t>
        </r>
        <r>
          <rPr>
            <b/>
            <sz val="9"/>
            <color indexed="81"/>
            <rFont val="Tahoma"/>
            <family val="2"/>
          </rPr>
          <t xml:space="preserve"> </t>
        </r>
        <r>
          <rPr>
            <b/>
            <sz val="9"/>
            <color indexed="81"/>
            <rFont val="돋움"/>
            <family val="3"/>
            <charset val="129"/>
          </rPr>
          <t xml:space="preserve">회계감사
</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복식부기</t>
        </r>
        <r>
          <rPr>
            <b/>
            <sz val="9"/>
            <color indexed="81"/>
            <rFont val="Tahoma"/>
            <family val="2"/>
          </rPr>
          <t xml:space="preserve"> </t>
        </r>
        <r>
          <rPr>
            <b/>
            <sz val="9"/>
            <color indexed="81"/>
            <rFont val="돋움"/>
            <family val="3"/>
            <charset val="129"/>
          </rPr>
          <t>여부</t>
        </r>
        <r>
          <rPr>
            <b/>
            <sz val="9"/>
            <color indexed="81"/>
            <rFont val="Tahoma"/>
            <family val="2"/>
          </rPr>
          <t>"</t>
        </r>
        <r>
          <rPr>
            <b/>
            <sz val="9"/>
            <color indexed="81"/>
            <rFont val="돋움"/>
            <family val="3"/>
            <charset val="129"/>
          </rPr>
          <t>는</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복식부기</t>
        </r>
        <r>
          <rPr>
            <b/>
            <sz val="9"/>
            <color indexed="81"/>
            <rFont val="Tahoma"/>
            <family val="2"/>
          </rPr>
          <t xml:space="preserve"> </t>
        </r>
        <r>
          <rPr>
            <b/>
            <sz val="9"/>
            <color indexed="81"/>
            <rFont val="돋움"/>
            <family val="3"/>
            <charset val="129"/>
          </rPr>
          <t>회계처리</t>
        </r>
        <r>
          <rPr>
            <b/>
            <sz val="9"/>
            <color indexed="81"/>
            <rFont val="Tahoma"/>
            <family val="2"/>
          </rPr>
          <t xml:space="preserve"> </t>
        </r>
        <r>
          <rPr>
            <b/>
            <sz val="9"/>
            <color indexed="81"/>
            <rFont val="돋움"/>
            <family val="3"/>
            <charset val="129"/>
          </rPr>
          <t>방식을</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복식</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하고</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경우는</t>
        </r>
        <r>
          <rPr>
            <b/>
            <sz val="9"/>
            <color indexed="81"/>
            <rFont val="Tahoma"/>
            <family val="2"/>
          </rPr>
          <t xml:space="preserve"> ‘</t>
        </r>
        <r>
          <rPr>
            <b/>
            <sz val="9"/>
            <color indexed="81"/>
            <rFont val="돋움"/>
            <family val="3"/>
            <charset val="129"/>
          </rPr>
          <t>단식</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적용회계기준</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공익법인이</t>
        </r>
        <r>
          <rPr>
            <b/>
            <sz val="9"/>
            <color indexed="81"/>
            <rFont val="Tahoma"/>
            <family val="2"/>
          </rPr>
          <t xml:space="preserve"> </t>
        </r>
        <r>
          <rPr>
            <b/>
            <sz val="9"/>
            <color indexed="81"/>
            <rFont val="돋움"/>
            <family val="3"/>
            <charset val="129"/>
          </rPr>
          <t>회계처리</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다음의</t>
        </r>
        <r>
          <rPr>
            <b/>
            <sz val="9"/>
            <color indexed="81"/>
            <rFont val="Tahoma"/>
            <family val="2"/>
          </rPr>
          <t xml:space="preserve"> </t>
        </r>
        <r>
          <rPr>
            <b/>
            <sz val="9"/>
            <color indexed="81"/>
            <rFont val="돋움"/>
            <family val="3"/>
            <charset val="129"/>
          </rPr>
          <t>회계기준</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하나를</t>
        </r>
        <r>
          <rPr>
            <b/>
            <sz val="9"/>
            <color indexed="81"/>
            <rFont val="Tahoma"/>
            <family val="2"/>
          </rPr>
          <t xml:space="preserve"> </t>
        </r>
        <r>
          <rPr>
            <b/>
            <sz val="9"/>
            <color indexed="81"/>
            <rFont val="돋움"/>
            <family val="3"/>
            <charset val="129"/>
          </rPr>
          <t>기재하며</t>
        </r>
        <r>
          <rPr>
            <b/>
            <sz val="9"/>
            <color indexed="81"/>
            <rFont val="Tahoma"/>
            <family val="2"/>
          </rPr>
          <t xml:space="preserve">, </t>
        </r>
        <r>
          <rPr>
            <b/>
            <sz val="9"/>
            <color indexed="81"/>
            <rFont val="돋움"/>
            <family val="3"/>
            <charset val="129"/>
          </rPr>
          <t>기타의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해당회계기준</t>
        </r>
        <r>
          <rPr>
            <b/>
            <sz val="9"/>
            <color indexed="81"/>
            <rFont val="Tahoma"/>
            <family val="2"/>
          </rPr>
          <t xml:space="preserve"> </t>
        </r>
        <r>
          <rPr>
            <b/>
            <sz val="9"/>
            <color indexed="81"/>
            <rFont val="돋움"/>
            <family val="3"/>
            <charset val="129"/>
          </rPr>
          <t>명칭을</t>
        </r>
        <r>
          <rPr>
            <b/>
            <sz val="9"/>
            <color indexed="81"/>
            <rFont val="Tahoma"/>
            <family val="2"/>
          </rPr>
          <t xml:space="preserve"> </t>
        </r>
        <r>
          <rPr>
            <b/>
            <sz val="9"/>
            <color indexed="81"/>
            <rFont val="돋움"/>
            <family val="3"/>
            <charset val="129"/>
          </rPr>
          <t>괄호</t>
        </r>
        <r>
          <rPr>
            <b/>
            <sz val="9"/>
            <color indexed="81"/>
            <rFont val="Tahoma"/>
            <family val="2"/>
          </rPr>
          <t xml:space="preserve"> </t>
        </r>
        <r>
          <rPr>
            <b/>
            <sz val="9"/>
            <color indexed="81"/>
            <rFont val="돋움"/>
            <family val="3"/>
            <charset val="129"/>
          </rPr>
          <t>안에</t>
        </r>
        <r>
          <rPr>
            <b/>
            <sz val="9"/>
            <color indexed="81"/>
            <rFont val="Tahoma"/>
            <family val="2"/>
          </rPr>
          <t xml:space="preserve"> </t>
        </r>
        <r>
          <rPr>
            <b/>
            <sz val="9"/>
            <color indexed="81"/>
            <rFont val="돋움"/>
            <family val="3"/>
            <charset val="129"/>
          </rPr>
          <t>적습니다</t>
        </r>
        <r>
          <rPr>
            <b/>
            <sz val="9"/>
            <color indexed="81"/>
            <rFont val="Tahoma"/>
            <family val="2"/>
          </rPr>
          <t xml:space="preserve">.
       1. </t>
        </r>
        <r>
          <rPr>
            <b/>
            <sz val="9"/>
            <color indexed="81"/>
            <rFont val="돋움"/>
            <family val="3"/>
            <charset val="129"/>
          </rPr>
          <t>공익법인</t>
        </r>
        <r>
          <rPr>
            <b/>
            <sz val="9"/>
            <color indexed="81"/>
            <rFont val="Tahoma"/>
            <family val="2"/>
          </rPr>
          <t xml:space="preserve"> </t>
        </r>
        <r>
          <rPr>
            <b/>
            <sz val="9"/>
            <color indexed="81"/>
            <rFont val="돋움"/>
            <family val="3"/>
            <charset val="129"/>
          </rPr>
          <t>회계기준</t>
        </r>
        <r>
          <rPr>
            <b/>
            <sz val="9"/>
            <color indexed="81"/>
            <rFont val="Tahoma"/>
            <family val="2"/>
          </rPr>
          <t xml:space="preserve">, 2. </t>
        </r>
        <r>
          <rPr>
            <b/>
            <sz val="9"/>
            <color indexed="81"/>
            <rFont val="돋움"/>
            <family val="3"/>
            <charset val="129"/>
          </rPr>
          <t>의료기관</t>
        </r>
        <r>
          <rPr>
            <b/>
            <sz val="9"/>
            <color indexed="81"/>
            <rFont val="Tahoma"/>
            <family val="2"/>
          </rPr>
          <t xml:space="preserve"> </t>
        </r>
        <r>
          <rPr>
            <b/>
            <sz val="9"/>
            <color indexed="81"/>
            <rFont val="돋움"/>
            <family val="3"/>
            <charset val="129"/>
          </rPr>
          <t>회계기준</t>
        </r>
        <r>
          <rPr>
            <b/>
            <sz val="9"/>
            <color indexed="81"/>
            <rFont val="Tahoma"/>
            <family val="2"/>
          </rPr>
          <t xml:space="preserve"> </t>
        </r>
        <r>
          <rPr>
            <b/>
            <sz val="9"/>
            <color indexed="81"/>
            <rFont val="돋움"/>
            <family val="3"/>
            <charset val="129"/>
          </rPr>
          <t>규칙</t>
        </r>
        <r>
          <rPr>
            <b/>
            <sz val="9"/>
            <color indexed="81"/>
            <rFont val="Tahoma"/>
            <family val="2"/>
          </rPr>
          <t xml:space="preserve">, 3. </t>
        </r>
        <r>
          <rPr>
            <b/>
            <sz val="9"/>
            <color indexed="81"/>
            <rFont val="돋움"/>
            <family val="3"/>
            <charset val="129"/>
          </rPr>
          <t>사학기관</t>
        </r>
        <r>
          <rPr>
            <b/>
            <sz val="9"/>
            <color indexed="81"/>
            <rFont val="Tahoma"/>
            <family val="2"/>
          </rPr>
          <t xml:space="preserve"> </t>
        </r>
        <r>
          <rPr>
            <b/>
            <sz val="9"/>
            <color indexed="81"/>
            <rFont val="돋움"/>
            <family val="3"/>
            <charset val="129"/>
          </rPr>
          <t>재무회계</t>
        </r>
        <r>
          <rPr>
            <b/>
            <sz val="9"/>
            <color indexed="81"/>
            <rFont val="Tahoma"/>
            <family val="2"/>
          </rPr>
          <t xml:space="preserve"> </t>
        </r>
        <r>
          <rPr>
            <b/>
            <sz val="9"/>
            <color indexed="81"/>
            <rFont val="돋움"/>
            <family val="3"/>
            <charset val="129"/>
          </rPr>
          <t>규칙</t>
        </r>
        <r>
          <rPr>
            <b/>
            <sz val="9"/>
            <color indexed="81"/>
            <rFont val="Tahoma"/>
            <family val="2"/>
          </rPr>
          <t xml:space="preserve">, 4. </t>
        </r>
        <r>
          <rPr>
            <b/>
            <sz val="9"/>
            <color indexed="81"/>
            <rFont val="돋움"/>
            <family val="3"/>
            <charset val="129"/>
          </rPr>
          <t>사학기관</t>
        </r>
        <r>
          <rPr>
            <b/>
            <sz val="9"/>
            <color indexed="81"/>
            <rFont val="Tahoma"/>
            <family val="2"/>
          </rPr>
          <t xml:space="preserve"> </t>
        </r>
        <r>
          <rPr>
            <b/>
            <sz val="9"/>
            <color indexed="81"/>
            <rFont val="돋움"/>
            <family val="3"/>
            <charset val="129"/>
          </rPr>
          <t>재무회계</t>
        </r>
        <r>
          <rPr>
            <b/>
            <sz val="9"/>
            <color indexed="81"/>
            <rFont val="Tahoma"/>
            <family val="2"/>
          </rPr>
          <t xml:space="preserve"> </t>
        </r>
        <r>
          <rPr>
            <b/>
            <sz val="9"/>
            <color indexed="81"/>
            <rFont val="돋움"/>
            <family val="3"/>
            <charset val="129"/>
          </rPr>
          <t>규칙에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특례</t>
        </r>
        <r>
          <rPr>
            <b/>
            <sz val="9"/>
            <color indexed="81"/>
            <rFont val="Tahoma"/>
            <family val="2"/>
          </rPr>
          <t xml:space="preserve"> </t>
        </r>
        <r>
          <rPr>
            <b/>
            <sz val="9"/>
            <color indexed="81"/>
            <rFont val="돋움"/>
            <family val="3"/>
            <charset val="129"/>
          </rPr>
          <t>규칙</t>
        </r>
        <r>
          <rPr>
            <b/>
            <sz val="9"/>
            <color indexed="81"/>
            <rFont val="Tahoma"/>
            <family val="2"/>
          </rPr>
          <t xml:space="preserve">, 5. </t>
        </r>
        <r>
          <rPr>
            <b/>
            <sz val="9"/>
            <color indexed="81"/>
            <rFont val="돋움"/>
            <family val="3"/>
            <charset val="129"/>
          </rPr>
          <t>기타</t>
        </r>
        <r>
          <rPr>
            <b/>
            <sz val="9"/>
            <color indexed="81"/>
            <rFont val="Tahoma"/>
            <family val="2"/>
          </rPr>
          <t>(*****</t>
        </r>
        <r>
          <rPr>
            <b/>
            <sz val="9"/>
            <color indexed="81"/>
            <rFont val="돋움"/>
            <family val="3"/>
            <charset val="129"/>
          </rPr>
          <t>기준</t>
        </r>
        <r>
          <rPr>
            <b/>
            <sz val="9"/>
            <color indexed="81"/>
            <rFont val="Tahoma"/>
            <family val="2"/>
          </rPr>
          <t xml:space="preserve">)
</t>
        </r>
      </text>
    </comment>
    <comment ref="A50" authorId="0" shapeId="0" xr:uid="{00000000-0006-0000-0200-000026000000}">
      <text>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복식부기</t>
        </r>
        <r>
          <rPr>
            <b/>
            <sz val="9"/>
            <color indexed="81"/>
            <rFont val="Tahoma"/>
            <family val="2"/>
          </rPr>
          <t xml:space="preserve"> </t>
        </r>
        <r>
          <rPr>
            <b/>
            <sz val="9"/>
            <color indexed="81"/>
            <rFont val="돋움"/>
            <family val="3"/>
            <charset val="129"/>
          </rPr>
          <t>여부</t>
        </r>
        <r>
          <rPr>
            <b/>
            <sz val="9"/>
            <color indexed="81"/>
            <rFont val="Tahoma"/>
            <family val="2"/>
          </rPr>
          <t>"</t>
        </r>
        <r>
          <rPr>
            <b/>
            <sz val="9"/>
            <color indexed="81"/>
            <rFont val="돋움"/>
            <family val="3"/>
            <charset val="129"/>
          </rPr>
          <t>는</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복식부기</t>
        </r>
        <r>
          <rPr>
            <b/>
            <sz val="9"/>
            <color indexed="81"/>
            <rFont val="Tahoma"/>
            <family val="2"/>
          </rPr>
          <t xml:space="preserve"> </t>
        </r>
        <r>
          <rPr>
            <b/>
            <sz val="9"/>
            <color indexed="81"/>
            <rFont val="돋움"/>
            <family val="3"/>
            <charset val="129"/>
          </rPr>
          <t>회계처리</t>
        </r>
        <r>
          <rPr>
            <b/>
            <sz val="9"/>
            <color indexed="81"/>
            <rFont val="Tahoma"/>
            <family val="2"/>
          </rPr>
          <t xml:space="preserve"> </t>
        </r>
        <r>
          <rPr>
            <b/>
            <sz val="9"/>
            <color indexed="81"/>
            <rFont val="돋움"/>
            <family val="3"/>
            <charset val="129"/>
          </rPr>
          <t>방식을</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복식</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하고</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경우는</t>
        </r>
        <r>
          <rPr>
            <b/>
            <sz val="9"/>
            <color indexed="81"/>
            <rFont val="Tahoma"/>
            <family val="2"/>
          </rPr>
          <t xml:space="preserve"> ‘</t>
        </r>
        <r>
          <rPr>
            <b/>
            <sz val="9"/>
            <color indexed="81"/>
            <rFont val="돋움"/>
            <family val="3"/>
            <charset val="129"/>
          </rPr>
          <t>단식</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t>
        </r>
      </text>
    </comment>
    <comment ref="V50" authorId="0" shapeId="0" xr:uid="{00000000-0006-0000-0200-000027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적용회계기준</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공익법인이</t>
        </r>
        <r>
          <rPr>
            <b/>
            <sz val="9"/>
            <color indexed="81"/>
            <rFont val="Tahoma"/>
            <family val="2"/>
          </rPr>
          <t xml:space="preserve"> </t>
        </r>
        <r>
          <rPr>
            <b/>
            <sz val="9"/>
            <color indexed="81"/>
            <rFont val="돋움"/>
            <family val="3"/>
            <charset val="129"/>
          </rPr>
          <t>회계처리</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다음의</t>
        </r>
        <r>
          <rPr>
            <b/>
            <sz val="9"/>
            <color indexed="81"/>
            <rFont val="Tahoma"/>
            <family val="2"/>
          </rPr>
          <t xml:space="preserve"> </t>
        </r>
        <r>
          <rPr>
            <b/>
            <sz val="9"/>
            <color indexed="81"/>
            <rFont val="돋움"/>
            <family val="3"/>
            <charset val="129"/>
          </rPr>
          <t>회계기준</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하나를</t>
        </r>
        <r>
          <rPr>
            <b/>
            <sz val="9"/>
            <color indexed="81"/>
            <rFont val="Tahoma"/>
            <family val="2"/>
          </rPr>
          <t xml:space="preserve"> </t>
        </r>
        <r>
          <rPr>
            <b/>
            <sz val="9"/>
            <color indexed="81"/>
            <rFont val="돋움"/>
            <family val="3"/>
            <charset val="129"/>
          </rPr>
          <t>기재하며</t>
        </r>
        <r>
          <rPr>
            <b/>
            <sz val="9"/>
            <color indexed="81"/>
            <rFont val="Tahoma"/>
            <family val="2"/>
          </rPr>
          <t xml:space="preserve">, </t>
        </r>
        <r>
          <rPr>
            <b/>
            <sz val="9"/>
            <color indexed="81"/>
            <rFont val="돋움"/>
            <family val="3"/>
            <charset val="129"/>
          </rPr>
          <t>기타의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해당회계기준</t>
        </r>
        <r>
          <rPr>
            <b/>
            <sz val="9"/>
            <color indexed="81"/>
            <rFont val="Tahoma"/>
            <family val="2"/>
          </rPr>
          <t xml:space="preserve"> </t>
        </r>
        <r>
          <rPr>
            <b/>
            <sz val="9"/>
            <color indexed="81"/>
            <rFont val="돋움"/>
            <family val="3"/>
            <charset val="129"/>
          </rPr>
          <t>명칭을</t>
        </r>
        <r>
          <rPr>
            <b/>
            <sz val="9"/>
            <color indexed="81"/>
            <rFont val="Tahoma"/>
            <family val="2"/>
          </rPr>
          <t xml:space="preserve"> </t>
        </r>
        <r>
          <rPr>
            <b/>
            <sz val="9"/>
            <color indexed="81"/>
            <rFont val="돋움"/>
            <family val="3"/>
            <charset val="129"/>
          </rPr>
          <t>괄호</t>
        </r>
        <r>
          <rPr>
            <b/>
            <sz val="9"/>
            <color indexed="81"/>
            <rFont val="Tahoma"/>
            <family val="2"/>
          </rPr>
          <t xml:space="preserve"> </t>
        </r>
        <r>
          <rPr>
            <b/>
            <sz val="9"/>
            <color indexed="81"/>
            <rFont val="돋움"/>
            <family val="3"/>
            <charset val="129"/>
          </rPr>
          <t>안에</t>
        </r>
        <r>
          <rPr>
            <b/>
            <sz val="9"/>
            <color indexed="81"/>
            <rFont val="Tahoma"/>
            <family val="2"/>
          </rPr>
          <t xml:space="preserve"> </t>
        </r>
        <r>
          <rPr>
            <b/>
            <sz val="9"/>
            <color indexed="81"/>
            <rFont val="돋움"/>
            <family val="3"/>
            <charset val="129"/>
          </rPr>
          <t>적습니다</t>
        </r>
        <r>
          <rPr>
            <b/>
            <sz val="9"/>
            <color indexed="81"/>
            <rFont val="Tahoma"/>
            <family val="2"/>
          </rPr>
          <t xml:space="preserve">.
      1. </t>
        </r>
        <r>
          <rPr>
            <b/>
            <sz val="9"/>
            <color indexed="81"/>
            <rFont val="돋움"/>
            <family val="3"/>
            <charset val="129"/>
          </rPr>
          <t>공익법인</t>
        </r>
        <r>
          <rPr>
            <b/>
            <sz val="9"/>
            <color indexed="81"/>
            <rFont val="Tahoma"/>
            <family val="2"/>
          </rPr>
          <t xml:space="preserve"> </t>
        </r>
        <r>
          <rPr>
            <b/>
            <sz val="9"/>
            <color indexed="81"/>
            <rFont val="돋움"/>
            <family val="3"/>
            <charset val="129"/>
          </rPr>
          <t>회계기준</t>
        </r>
        <r>
          <rPr>
            <b/>
            <sz val="9"/>
            <color indexed="81"/>
            <rFont val="Tahoma"/>
            <family val="2"/>
          </rPr>
          <t xml:space="preserve">, 2. </t>
        </r>
        <r>
          <rPr>
            <b/>
            <sz val="9"/>
            <color indexed="81"/>
            <rFont val="돋움"/>
            <family val="3"/>
            <charset val="129"/>
          </rPr>
          <t>의료기관</t>
        </r>
        <r>
          <rPr>
            <b/>
            <sz val="9"/>
            <color indexed="81"/>
            <rFont val="Tahoma"/>
            <family val="2"/>
          </rPr>
          <t xml:space="preserve"> </t>
        </r>
        <r>
          <rPr>
            <b/>
            <sz val="9"/>
            <color indexed="81"/>
            <rFont val="돋움"/>
            <family val="3"/>
            <charset val="129"/>
          </rPr>
          <t>회계기준</t>
        </r>
        <r>
          <rPr>
            <b/>
            <sz val="9"/>
            <color indexed="81"/>
            <rFont val="Tahoma"/>
            <family val="2"/>
          </rPr>
          <t xml:space="preserve"> </t>
        </r>
        <r>
          <rPr>
            <b/>
            <sz val="9"/>
            <color indexed="81"/>
            <rFont val="돋움"/>
            <family val="3"/>
            <charset val="129"/>
          </rPr>
          <t>규칙</t>
        </r>
        <r>
          <rPr>
            <b/>
            <sz val="9"/>
            <color indexed="81"/>
            <rFont val="Tahoma"/>
            <family val="2"/>
          </rPr>
          <t xml:space="preserve">, 3. </t>
        </r>
        <r>
          <rPr>
            <b/>
            <sz val="9"/>
            <color indexed="81"/>
            <rFont val="돋움"/>
            <family val="3"/>
            <charset val="129"/>
          </rPr>
          <t>사학기관</t>
        </r>
        <r>
          <rPr>
            <b/>
            <sz val="9"/>
            <color indexed="81"/>
            <rFont val="Tahoma"/>
            <family val="2"/>
          </rPr>
          <t xml:space="preserve"> </t>
        </r>
        <r>
          <rPr>
            <b/>
            <sz val="9"/>
            <color indexed="81"/>
            <rFont val="돋움"/>
            <family val="3"/>
            <charset val="129"/>
          </rPr>
          <t>재무회계</t>
        </r>
        <r>
          <rPr>
            <b/>
            <sz val="9"/>
            <color indexed="81"/>
            <rFont val="Tahoma"/>
            <family val="2"/>
          </rPr>
          <t xml:space="preserve"> </t>
        </r>
        <r>
          <rPr>
            <b/>
            <sz val="9"/>
            <color indexed="81"/>
            <rFont val="돋움"/>
            <family val="3"/>
            <charset val="129"/>
          </rPr>
          <t>규칙</t>
        </r>
        <r>
          <rPr>
            <b/>
            <sz val="9"/>
            <color indexed="81"/>
            <rFont val="Tahoma"/>
            <family val="2"/>
          </rPr>
          <t xml:space="preserve">, 4. </t>
        </r>
        <r>
          <rPr>
            <b/>
            <sz val="9"/>
            <color indexed="81"/>
            <rFont val="돋움"/>
            <family val="3"/>
            <charset val="129"/>
          </rPr>
          <t>사학기관</t>
        </r>
        <r>
          <rPr>
            <b/>
            <sz val="9"/>
            <color indexed="81"/>
            <rFont val="Tahoma"/>
            <family val="2"/>
          </rPr>
          <t xml:space="preserve"> </t>
        </r>
        <r>
          <rPr>
            <b/>
            <sz val="9"/>
            <color indexed="81"/>
            <rFont val="돋움"/>
            <family val="3"/>
            <charset val="129"/>
          </rPr>
          <t>재무회계</t>
        </r>
        <r>
          <rPr>
            <b/>
            <sz val="9"/>
            <color indexed="81"/>
            <rFont val="Tahoma"/>
            <family val="2"/>
          </rPr>
          <t xml:space="preserve"> </t>
        </r>
        <r>
          <rPr>
            <b/>
            <sz val="9"/>
            <color indexed="81"/>
            <rFont val="돋움"/>
            <family val="3"/>
            <charset val="129"/>
          </rPr>
          <t>규칙에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특례</t>
        </r>
        <r>
          <rPr>
            <b/>
            <sz val="9"/>
            <color indexed="81"/>
            <rFont val="Tahoma"/>
            <family val="2"/>
          </rPr>
          <t xml:space="preserve"> </t>
        </r>
        <r>
          <rPr>
            <b/>
            <sz val="9"/>
            <color indexed="81"/>
            <rFont val="돋움"/>
            <family val="3"/>
            <charset val="129"/>
          </rPr>
          <t>규칙</t>
        </r>
        <r>
          <rPr>
            <b/>
            <sz val="9"/>
            <color indexed="81"/>
            <rFont val="Tahoma"/>
            <family val="2"/>
          </rPr>
          <t xml:space="preserve">, 5. </t>
        </r>
        <r>
          <rPr>
            <b/>
            <sz val="9"/>
            <color indexed="81"/>
            <rFont val="돋움"/>
            <family val="3"/>
            <charset val="129"/>
          </rPr>
          <t>기타</t>
        </r>
        <r>
          <rPr>
            <b/>
            <sz val="9"/>
            <color indexed="81"/>
            <rFont val="Tahoma"/>
            <family val="2"/>
          </rPr>
          <t>(*****</t>
        </r>
        <r>
          <rPr>
            <b/>
            <sz val="9"/>
            <color indexed="81"/>
            <rFont val="돋움"/>
            <family val="3"/>
            <charset val="129"/>
          </rPr>
          <t>기준</t>
        </r>
        <r>
          <rPr>
            <b/>
            <sz val="9"/>
            <color indexed="81"/>
            <rFont val="Tahoma"/>
            <family val="2"/>
          </rPr>
          <t>)</t>
        </r>
      </text>
    </comment>
    <comment ref="A51" authorId="0" shapeId="0" xr:uid="{00000000-0006-0000-0200-000028000000}">
      <text>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세무확인</t>
        </r>
        <r>
          <rPr>
            <b/>
            <sz val="9"/>
            <color indexed="81"/>
            <rFont val="Tahoma"/>
            <family val="2"/>
          </rPr>
          <t xml:space="preserve"> </t>
        </r>
        <r>
          <rPr>
            <b/>
            <sz val="9"/>
            <color indexed="81"/>
            <rFont val="돋움"/>
            <family val="3"/>
            <charset val="129"/>
          </rPr>
          <t>여부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여</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받지</t>
        </r>
        <r>
          <rPr>
            <b/>
            <sz val="9"/>
            <color indexed="81"/>
            <rFont val="Tahoma"/>
            <family val="2"/>
          </rPr>
          <t xml:space="preserve"> </t>
        </r>
        <r>
          <rPr>
            <b/>
            <sz val="9"/>
            <color indexed="81"/>
            <rFont val="돋움"/>
            <family val="3"/>
            <charset val="129"/>
          </rPr>
          <t>않은</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부</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t>
        </r>
      </text>
    </comment>
    <comment ref="V51" authorId="0" shapeId="0" xr:uid="{00000000-0006-0000-0200-000029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외부</t>
        </r>
        <r>
          <rPr>
            <b/>
            <sz val="9"/>
            <color indexed="81"/>
            <rFont val="Tahoma"/>
            <family val="2"/>
          </rPr>
          <t xml:space="preserve"> </t>
        </r>
        <r>
          <rPr>
            <b/>
            <sz val="9"/>
            <color indexed="81"/>
            <rFont val="돋움"/>
            <family val="3"/>
            <charset val="129"/>
          </rPr>
          <t>회계감사</t>
        </r>
        <r>
          <rPr>
            <b/>
            <sz val="9"/>
            <color indexed="81"/>
            <rFont val="Tahoma"/>
            <family val="2"/>
          </rPr>
          <t xml:space="preserve"> </t>
        </r>
        <r>
          <rPr>
            <b/>
            <sz val="9"/>
            <color indexed="81"/>
            <rFont val="돋움"/>
            <family val="3"/>
            <charset val="129"/>
          </rPr>
          <t>여부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3</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회계감사를</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여</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받지</t>
        </r>
        <r>
          <rPr>
            <b/>
            <sz val="9"/>
            <color indexed="81"/>
            <rFont val="Tahoma"/>
            <family val="2"/>
          </rPr>
          <t xml:space="preserve"> </t>
        </r>
        <r>
          <rPr>
            <b/>
            <sz val="9"/>
            <color indexed="81"/>
            <rFont val="돋움"/>
            <family val="3"/>
            <charset val="129"/>
          </rPr>
          <t>않은</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부</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t>
        </r>
        <r>
          <rPr>
            <b/>
            <sz val="9"/>
            <color indexed="81"/>
            <rFont val="돋움"/>
            <family val="3"/>
            <charset val="129"/>
          </rPr>
          <t>예</t>
        </r>
        <r>
          <rPr>
            <b/>
            <sz val="9"/>
            <color indexed="81"/>
            <rFont val="Tahoma"/>
            <family val="2"/>
          </rPr>
          <t xml:space="preserve"> : </t>
        </r>
        <r>
          <rPr>
            <b/>
            <sz val="9"/>
            <color indexed="81"/>
            <rFont val="돋움"/>
            <family val="3"/>
            <charset val="129"/>
          </rPr>
          <t>공익법인등의</t>
        </r>
        <r>
          <rPr>
            <b/>
            <sz val="9"/>
            <color indexed="81"/>
            <rFont val="Tahoma"/>
            <family val="2"/>
          </rPr>
          <t xml:space="preserve"> </t>
        </r>
        <r>
          <rPr>
            <b/>
            <sz val="9"/>
            <color indexed="81"/>
            <rFont val="돋움"/>
            <family val="3"/>
            <charset val="129"/>
          </rPr>
          <t>상근</t>
        </r>
        <r>
          <rPr>
            <b/>
            <sz val="9"/>
            <color indexed="81"/>
            <rFont val="Tahoma"/>
            <family val="2"/>
          </rPr>
          <t xml:space="preserve"> </t>
        </r>
        <r>
          <rPr>
            <b/>
            <sz val="9"/>
            <color indexed="81"/>
            <rFont val="돋움"/>
            <family val="3"/>
            <charset val="129"/>
          </rPr>
          <t>혹은</t>
        </r>
        <r>
          <rPr>
            <b/>
            <sz val="9"/>
            <color indexed="81"/>
            <rFont val="Tahoma"/>
            <family val="2"/>
          </rPr>
          <t xml:space="preserve"> </t>
        </r>
        <r>
          <rPr>
            <b/>
            <sz val="9"/>
            <color indexed="81"/>
            <rFont val="돋움"/>
            <family val="3"/>
            <charset val="129"/>
          </rPr>
          <t>비상근</t>
        </r>
        <r>
          <rPr>
            <b/>
            <sz val="9"/>
            <color indexed="81"/>
            <rFont val="Tahoma"/>
            <family val="2"/>
          </rPr>
          <t xml:space="preserve"> </t>
        </r>
        <r>
          <rPr>
            <b/>
            <sz val="9"/>
            <color indexed="81"/>
            <rFont val="돋움"/>
            <family val="3"/>
            <charset val="129"/>
          </rPr>
          <t>내부감사에게만</t>
        </r>
        <r>
          <rPr>
            <b/>
            <sz val="9"/>
            <color indexed="81"/>
            <rFont val="Tahoma"/>
            <family val="2"/>
          </rPr>
          <t xml:space="preserve"> </t>
        </r>
        <r>
          <rPr>
            <b/>
            <sz val="9"/>
            <color indexed="81"/>
            <rFont val="돋움"/>
            <family val="3"/>
            <charset val="129"/>
          </rPr>
          <t>회계감사를</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부</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t>
        </r>
      </text>
    </comment>
    <comment ref="A194" authorId="0" shapeId="0" xr:uid="{00000000-0006-0000-0200-00002A000000}">
      <text>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기부금품</t>
        </r>
        <r>
          <rPr>
            <b/>
            <sz val="9"/>
            <color indexed="81"/>
            <rFont val="Tahoma"/>
            <family val="2"/>
          </rPr>
          <t>(</t>
        </r>
        <r>
          <rPr>
            <b/>
            <sz val="9"/>
            <color indexed="81"/>
            <rFont val="돋움"/>
            <family val="3"/>
            <charset val="129"/>
          </rPr>
          <t>①∼④의</t>
        </r>
        <r>
          <rPr>
            <b/>
            <sz val="9"/>
            <color indexed="81"/>
            <rFont val="Tahoma"/>
            <family val="2"/>
          </rPr>
          <t xml:space="preserve"> </t>
        </r>
        <r>
          <rPr>
            <b/>
            <sz val="9"/>
            <color indexed="81"/>
            <rFont val="돋움"/>
            <family val="3"/>
            <charset val="129"/>
          </rPr>
          <t>합</t>
        </r>
        <r>
          <rPr>
            <b/>
            <sz val="9"/>
            <color indexed="81"/>
            <rFont val="Tahoma"/>
            <family val="2"/>
          </rPr>
          <t xml:space="preserve">) </t>
        </r>
      </text>
    </comment>
    <comment ref="A195" authorId="0" shapeId="0" xr:uid="{00000000-0006-0000-0200-00002B000000}">
      <text>
        <r>
          <rPr>
            <b/>
            <sz val="9"/>
            <color indexed="81"/>
            <rFont val="Tahoma"/>
            <family val="2"/>
          </rPr>
          <t xml:space="preserve">   1) "</t>
        </r>
        <r>
          <rPr>
            <b/>
            <sz val="9"/>
            <color indexed="81"/>
            <rFont val="돋움"/>
            <family val="3"/>
            <charset val="129"/>
          </rPr>
          <t>①개인기부금품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개인기부자</t>
        </r>
        <r>
          <rPr>
            <b/>
            <sz val="9"/>
            <color indexed="81"/>
            <rFont val="Tahoma"/>
            <family val="2"/>
          </rPr>
          <t>(</t>
        </r>
        <r>
          <rPr>
            <b/>
            <sz val="9"/>
            <color indexed="81"/>
            <rFont val="돋움"/>
            <family val="3"/>
            <charset val="129"/>
          </rPr>
          <t>후원회원</t>
        </r>
        <r>
          <rPr>
            <b/>
            <sz val="9"/>
            <color indexed="81"/>
            <rFont val="Tahoma"/>
            <family val="2"/>
          </rPr>
          <t xml:space="preserve"> </t>
        </r>
        <r>
          <rPr>
            <b/>
            <sz val="9"/>
            <color indexed="81"/>
            <rFont val="돋움"/>
            <family val="3"/>
            <charset val="129"/>
          </rPr>
          <t>포함</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기부금액</t>
        </r>
        <r>
          <rPr>
            <b/>
            <sz val="9"/>
            <color indexed="81"/>
            <rFont val="Tahoma"/>
            <family val="2"/>
          </rPr>
          <t>(</t>
        </r>
        <r>
          <rPr>
            <b/>
            <sz val="9"/>
            <color indexed="81"/>
            <rFont val="돋움"/>
            <family val="3"/>
            <charset val="129"/>
          </rPr>
          <t>기부물품</t>
        </r>
        <r>
          <rPr>
            <b/>
            <sz val="9"/>
            <color indexed="81"/>
            <rFont val="Tahoma"/>
            <family val="2"/>
          </rPr>
          <t xml:space="preserve"> </t>
        </r>
        <r>
          <rPr>
            <b/>
            <sz val="9"/>
            <color indexed="81"/>
            <rFont val="돋움"/>
            <family val="3"/>
            <charset val="129"/>
          </rPr>
          <t>포함</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96" authorId="0" shapeId="0" xr:uid="{00000000-0006-0000-0200-00002C000000}">
      <text>
        <r>
          <rPr>
            <b/>
            <sz val="9"/>
            <color indexed="81"/>
            <rFont val="Tahoma"/>
            <family val="2"/>
          </rPr>
          <t xml:space="preserve">   2) "</t>
        </r>
        <r>
          <rPr>
            <b/>
            <sz val="9"/>
            <color indexed="81"/>
            <rFont val="돋움"/>
            <family val="3"/>
            <charset val="129"/>
          </rPr>
          <t>②영리법인기부금품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기업의</t>
        </r>
        <r>
          <rPr>
            <b/>
            <sz val="9"/>
            <color indexed="81"/>
            <rFont val="Tahoma"/>
            <family val="2"/>
          </rPr>
          <t xml:space="preserve"> </t>
        </r>
        <r>
          <rPr>
            <b/>
            <sz val="9"/>
            <color indexed="81"/>
            <rFont val="돋움"/>
            <family val="3"/>
            <charset val="129"/>
          </rPr>
          <t>사회공헌으로</t>
        </r>
        <r>
          <rPr>
            <b/>
            <sz val="9"/>
            <color indexed="81"/>
            <rFont val="Tahoma"/>
            <family val="2"/>
          </rPr>
          <t xml:space="preserve"> </t>
        </r>
        <r>
          <rPr>
            <b/>
            <sz val="9"/>
            <color indexed="81"/>
            <rFont val="돋움"/>
            <family val="3"/>
            <charset val="129"/>
          </rPr>
          <t>기업과</t>
        </r>
        <r>
          <rPr>
            <b/>
            <sz val="9"/>
            <color indexed="81"/>
            <rFont val="Tahoma"/>
            <family val="2"/>
          </rPr>
          <t xml:space="preserve"> </t>
        </r>
        <r>
          <rPr>
            <b/>
            <sz val="9"/>
            <color indexed="81"/>
            <rFont val="돋움"/>
            <family val="3"/>
            <charset val="129"/>
          </rPr>
          <t>계약을</t>
        </r>
        <r>
          <rPr>
            <b/>
            <sz val="9"/>
            <color indexed="81"/>
            <rFont val="Tahoma"/>
            <family val="2"/>
          </rPr>
          <t xml:space="preserve"> </t>
        </r>
        <r>
          <rPr>
            <b/>
            <sz val="9"/>
            <color indexed="81"/>
            <rFont val="돋움"/>
            <family val="3"/>
            <charset val="129"/>
          </rPr>
          <t>맺은</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영리법인으로부터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기부금액</t>
        </r>
        <r>
          <rPr>
            <b/>
            <sz val="9"/>
            <color indexed="81"/>
            <rFont val="Tahoma"/>
            <family val="2"/>
          </rPr>
          <t>(</t>
        </r>
        <r>
          <rPr>
            <b/>
            <sz val="9"/>
            <color indexed="81"/>
            <rFont val="돋움"/>
            <family val="3"/>
            <charset val="129"/>
          </rPr>
          <t>기부물품</t>
        </r>
        <r>
          <rPr>
            <b/>
            <sz val="9"/>
            <color indexed="81"/>
            <rFont val="Tahoma"/>
            <family val="2"/>
          </rPr>
          <t xml:space="preserve"> </t>
        </r>
        <r>
          <rPr>
            <b/>
            <sz val="9"/>
            <color indexed="81"/>
            <rFont val="돋움"/>
            <family val="3"/>
            <charset val="129"/>
          </rPr>
          <t>포함</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사회복지공동모금회</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모금단체를</t>
        </r>
        <r>
          <rPr>
            <b/>
            <sz val="9"/>
            <color indexed="81"/>
            <rFont val="Tahoma"/>
            <family val="2"/>
          </rPr>
          <t xml:space="preserve"> </t>
        </r>
        <r>
          <rPr>
            <b/>
            <sz val="9"/>
            <color indexed="81"/>
            <rFont val="돋움"/>
            <family val="3"/>
            <charset val="129"/>
          </rPr>
          <t>통하여</t>
        </r>
        <r>
          <rPr>
            <b/>
            <sz val="9"/>
            <color indexed="81"/>
            <rFont val="Tahoma"/>
            <family val="2"/>
          </rPr>
          <t xml:space="preserve"> </t>
        </r>
        <r>
          <rPr>
            <b/>
            <sz val="9"/>
            <color indexed="81"/>
            <rFont val="돋움"/>
            <family val="3"/>
            <charset val="129"/>
          </rPr>
          <t>지원받은</t>
        </r>
        <r>
          <rPr>
            <b/>
            <sz val="9"/>
            <color indexed="81"/>
            <rFont val="Tahoma"/>
            <family val="2"/>
          </rPr>
          <t xml:space="preserve"> </t>
        </r>
        <r>
          <rPr>
            <b/>
            <sz val="9"/>
            <color indexed="81"/>
            <rFont val="돋움"/>
            <family val="3"/>
            <charset val="129"/>
          </rPr>
          <t>기부금은</t>
        </r>
        <r>
          <rPr>
            <b/>
            <sz val="9"/>
            <color indexed="81"/>
            <rFont val="Tahoma"/>
            <family val="2"/>
          </rPr>
          <t xml:space="preserve"> "</t>
        </r>
        <r>
          <rPr>
            <b/>
            <sz val="9"/>
            <color indexed="81"/>
            <rFont val="돋움"/>
            <family val="3"/>
            <charset val="129"/>
          </rPr>
          <t>③모금단체</t>
        </r>
        <r>
          <rPr>
            <b/>
            <sz val="9"/>
            <color indexed="81"/>
            <rFont val="Tahoma"/>
            <family val="2"/>
          </rPr>
          <t xml:space="preserve">, </t>
        </r>
        <r>
          <rPr>
            <b/>
            <sz val="9"/>
            <color indexed="81"/>
            <rFont val="돋움"/>
            <family val="3"/>
            <charset val="129"/>
          </rPr>
          <t>재단</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다른</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지원금</t>
        </r>
        <r>
          <rPr>
            <b/>
            <sz val="9"/>
            <color indexed="81"/>
            <rFont val="Tahoma"/>
            <family val="2"/>
          </rPr>
          <t>"</t>
        </r>
        <r>
          <rPr>
            <b/>
            <sz val="9"/>
            <color indexed="81"/>
            <rFont val="돋움"/>
            <family val="3"/>
            <charset val="129"/>
          </rPr>
          <t>란에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97" authorId="0" shapeId="0" xr:uid="{00000000-0006-0000-0200-00002D000000}">
      <text>
        <r>
          <rPr>
            <b/>
            <sz val="9"/>
            <color indexed="81"/>
            <rFont val="Tahoma"/>
            <family val="2"/>
          </rPr>
          <t xml:space="preserve">   3) "</t>
        </r>
        <r>
          <rPr>
            <b/>
            <sz val="9"/>
            <color indexed="81"/>
            <rFont val="돋움"/>
            <family val="3"/>
            <charset val="129"/>
          </rPr>
          <t>③모금단체</t>
        </r>
        <r>
          <rPr>
            <b/>
            <sz val="9"/>
            <color indexed="81"/>
            <rFont val="Tahoma"/>
            <family val="2"/>
          </rPr>
          <t xml:space="preserve">, </t>
        </r>
        <r>
          <rPr>
            <b/>
            <sz val="9"/>
            <color indexed="81"/>
            <rFont val="돋움"/>
            <family val="3"/>
            <charset val="129"/>
          </rPr>
          <t>재단</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다른</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지원금품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전문모금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기금배분단체</t>
        </r>
        <r>
          <rPr>
            <b/>
            <sz val="9"/>
            <color indexed="81"/>
            <rFont val="Tahoma"/>
            <family val="2"/>
          </rPr>
          <t>(</t>
        </r>
        <r>
          <rPr>
            <b/>
            <sz val="9"/>
            <color indexed="81"/>
            <rFont val="돋움"/>
            <family val="3"/>
            <charset val="129"/>
          </rPr>
          <t>예</t>
        </r>
        <r>
          <rPr>
            <b/>
            <sz val="9"/>
            <color indexed="81"/>
            <rFont val="Tahoma"/>
            <family val="2"/>
          </rPr>
          <t>:oo</t>
        </r>
        <r>
          <rPr>
            <b/>
            <sz val="9"/>
            <color indexed="81"/>
            <rFont val="돋움"/>
            <family val="3"/>
            <charset val="129"/>
          </rPr>
          <t>모금회</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와</t>
        </r>
        <r>
          <rPr>
            <b/>
            <sz val="9"/>
            <color indexed="81"/>
            <rFont val="Tahoma"/>
            <family val="2"/>
          </rPr>
          <t xml:space="preserve"> </t>
        </r>
        <r>
          <rPr>
            <b/>
            <sz val="9"/>
            <color indexed="81"/>
            <rFont val="돋움"/>
            <family val="3"/>
            <charset val="129"/>
          </rPr>
          <t>외부공모</t>
        </r>
        <r>
          <rPr>
            <b/>
            <sz val="9"/>
            <color indexed="81"/>
            <rFont val="Tahoma"/>
            <family val="2"/>
          </rPr>
          <t xml:space="preserve">, 
</t>
        </r>
        <r>
          <rPr>
            <b/>
            <sz val="9"/>
            <color indexed="81"/>
            <rFont val="돋움"/>
            <family val="3"/>
            <charset val="129"/>
          </rPr>
          <t>지원사업을</t>
        </r>
        <r>
          <rPr>
            <b/>
            <sz val="9"/>
            <color indexed="81"/>
            <rFont val="Tahoma"/>
            <family val="2"/>
          </rPr>
          <t xml:space="preserve">   </t>
        </r>
        <r>
          <rPr>
            <b/>
            <sz val="9"/>
            <color indexed="81"/>
            <rFont val="돋움"/>
            <family val="3"/>
            <charset val="129"/>
          </rPr>
          <t>수행하고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단체</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기업이</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재단</t>
        </r>
        <r>
          <rPr>
            <b/>
            <sz val="9"/>
            <color indexed="81"/>
            <rFont val="Tahoma"/>
            <family val="2"/>
          </rPr>
          <t>, oo</t>
        </r>
        <r>
          <rPr>
            <b/>
            <sz val="9"/>
            <color indexed="81"/>
            <rFont val="돋움"/>
            <family val="3"/>
            <charset val="129"/>
          </rPr>
          <t>협회</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등으로부터</t>
        </r>
        <r>
          <rPr>
            <b/>
            <sz val="9"/>
            <color indexed="81"/>
            <rFont val="Tahoma"/>
            <family val="2"/>
          </rPr>
          <t xml:space="preserve"> </t>
        </r>
        <r>
          <rPr>
            <b/>
            <sz val="9"/>
            <color indexed="81"/>
            <rFont val="돋움"/>
            <family val="3"/>
            <charset val="129"/>
          </rPr>
          <t>지원받은</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지원받은</t>
        </r>
        <r>
          <rPr>
            <b/>
            <sz val="9"/>
            <color indexed="81"/>
            <rFont val="Tahoma"/>
            <family val="2"/>
          </rPr>
          <t xml:space="preserve"> </t>
        </r>
        <r>
          <rPr>
            <b/>
            <sz val="9"/>
            <color indexed="81"/>
            <rFont val="돋움"/>
            <family val="3"/>
            <charset val="129"/>
          </rPr>
          <t>물품포함</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198" authorId="0" shapeId="0" xr:uid="{00000000-0006-0000-0200-00002E000000}">
      <text>
        <r>
          <rPr>
            <b/>
            <sz val="9"/>
            <color indexed="81"/>
            <rFont val="Tahoma"/>
            <family val="2"/>
          </rPr>
          <t xml:space="preserve">   4) "</t>
        </r>
        <r>
          <rPr>
            <b/>
            <sz val="9"/>
            <color indexed="81"/>
            <rFont val="돋움"/>
            <family val="3"/>
            <charset val="129"/>
          </rPr>
          <t>④기타기부금품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①부터</t>
        </r>
        <r>
          <rPr>
            <b/>
            <sz val="9"/>
            <color indexed="81"/>
            <rFont val="Tahoma"/>
            <family val="2"/>
          </rPr>
          <t xml:space="preserve"> </t>
        </r>
        <r>
          <rPr>
            <b/>
            <sz val="9"/>
            <color indexed="81"/>
            <rFont val="돋움"/>
            <family val="3"/>
            <charset val="129"/>
          </rPr>
          <t>③까지</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기부물품</t>
        </r>
        <r>
          <rPr>
            <b/>
            <sz val="9"/>
            <color indexed="81"/>
            <rFont val="Tahoma"/>
            <family val="2"/>
          </rPr>
          <t xml:space="preserve"> </t>
        </r>
        <r>
          <rPr>
            <b/>
            <sz val="9"/>
            <color indexed="81"/>
            <rFont val="돋움"/>
            <family val="3"/>
            <charset val="129"/>
          </rPr>
          <t>포함</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99" authorId="0" shapeId="0" xr:uid="{00000000-0006-0000-0200-00002F000000}">
      <text>
        <r>
          <rPr>
            <b/>
            <sz val="9"/>
            <color indexed="81"/>
            <rFont val="Tahoma"/>
            <family val="2"/>
          </rPr>
          <t xml:space="preserve">   5) "* </t>
        </r>
        <r>
          <rPr>
            <b/>
            <sz val="9"/>
            <color indexed="81"/>
            <rFont val="돋움"/>
            <family val="3"/>
            <charset val="129"/>
          </rPr>
          <t>기부물품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①</t>
        </r>
        <r>
          <rPr>
            <b/>
            <sz val="9"/>
            <color indexed="81"/>
            <rFont val="Tahoma"/>
            <family val="2"/>
          </rPr>
          <t>~</t>
        </r>
        <r>
          <rPr>
            <b/>
            <sz val="9"/>
            <color indexed="81"/>
            <rFont val="돋움"/>
            <family val="3"/>
            <charset val="129"/>
          </rPr>
          <t>④</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항목에</t>
        </r>
        <r>
          <rPr>
            <b/>
            <sz val="9"/>
            <color indexed="81"/>
            <rFont val="Tahoma"/>
            <family val="2"/>
          </rPr>
          <t xml:space="preserve"> </t>
        </r>
        <r>
          <rPr>
            <b/>
            <sz val="9"/>
            <color indexed="81"/>
            <rFont val="돋움"/>
            <family val="3"/>
            <charset val="129"/>
          </rPr>
          <t>포함된</t>
        </r>
        <r>
          <rPr>
            <b/>
            <sz val="9"/>
            <color indexed="81"/>
            <rFont val="Tahoma"/>
            <family val="2"/>
          </rPr>
          <t xml:space="preserve"> </t>
        </r>
        <r>
          <rPr>
            <b/>
            <sz val="9"/>
            <color indexed="81"/>
            <rFont val="돋움"/>
            <family val="3"/>
            <charset val="129"/>
          </rPr>
          <t>상품</t>
        </r>
        <r>
          <rPr>
            <b/>
            <sz val="9"/>
            <color indexed="81"/>
            <rFont val="Tahoma"/>
            <family val="2"/>
          </rPr>
          <t xml:space="preserve">, </t>
        </r>
        <r>
          <rPr>
            <b/>
            <sz val="9"/>
            <color indexed="81"/>
            <rFont val="돋움"/>
            <family val="3"/>
            <charset val="129"/>
          </rPr>
          <t>제품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물품</t>
        </r>
        <r>
          <rPr>
            <b/>
            <sz val="9"/>
            <color indexed="81"/>
            <rFont val="Tahoma"/>
            <family val="2"/>
          </rPr>
          <t>(</t>
        </r>
        <r>
          <rPr>
            <b/>
            <sz val="9"/>
            <color indexed="81"/>
            <rFont val="돋움"/>
            <family val="3"/>
            <charset val="129"/>
          </rPr>
          <t>주식</t>
        </r>
        <r>
          <rPr>
            <b/>
            <sz val="9"/>
            <color indexed="81"/>
            <rFont val="Tahoma"/>
            <family val="2"/>
          </rPr>
          <t>·</t>
        </r>
        <r>
          <rPr>
            <b/>
            <sz val="9"/>
            <color indexed="81"/>
            <rFont val="돋움"/>
            <family val="3"/>
            <charset val="129"/>
          </rPr>
          <t>채권</t>
        </r>
        <r>
          <rPr>
            <b/>
            <sz val="9"/>
            <color indexed="81"/>
            <rFont val="Tahoma"/>
            <family val="2"/>
          </rPr>
          <t xml:space="preserve"> </t>
        </r>
        <r>
          <rPr>
            <b/>
            <sz val="9"/>
            <color indexed="81"/>
            <rFont val="돋움"/>
            <family val="3"/>
            <charset val="129"/>
          </rPr>
          <t>제외</t>
        </r>
        <r>
          <rPr>
            <b/>
            <sz val="9"/>
            <color indexed="81"/>
            <rFont val="Tahoma"/>
            <family val="2"/>
          </rPr>
          <t>)</t>
        </r>
        <r>
          <rPr>
            <b/>
            <sz val="9"/>
            <color indexed="81"/>
            <rFont val="돋움"/>
            <family val="3"/>
            <charset val="129"/>
          </rPr>
          <t>으로</t>
        </r>
        <r>
          <rPr>
            <b/>
            <sz val="9"/>
            <color indexed="81"/>
            <rFont val="Tahoma"/>
            <family val="2"/>
          </rPr>
          <t xml:space="preserve"> </t>
        </r>
        <r>
          <rPr>
            <b/>
            <sz val="9"/>
            <color indexed="81"/>
            <rFont val="돋움"/>
            <family val="3"/>
            <charset val="129"/>
          </rPr>
          <t>기부받은</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01" authorId="0" shapeId="0" xr:uid="{00000000-0006-0000-0200-000030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보조금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국가</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지방자치단체</t>
        </r>
        <r>
          <rPr>
            <b/>
            <sz val="9"/>
            <color indexed="81"/>
            <rFont val="Tahoma"/>
            <family val="2"/>
          </rPr>
          <t xml:space="preserve"> </t>
        </r>
        <r>
          <rPr>
            <b/>
            <sz val="9"/>
            <color indexed="81"/>
            <rFont val="돋움"/>
            <family val="3"/>
            <charset val="129"/>
          </rPr>
          <t>혹은</t>
        </r>
        <r>
          <rPr>
            <b/>
            <sz val="9"/>
            <color indexed="81"/>
            <rFont val="Tahoma"/>
            <family val="2"/>
          </rPr>
          <t xml:space="preserve"> </t>
        </r>
        <r>
          <rPr>
            <b/>
            <sz val="9"/>
            <color indexed="81"/>
            <rFont val="돋움"/>
            <family val="3"/>
            <charset val="129"/>
          </rPr>
          <t>공공기관</t>
        </r>
        <r>
          <rPr>
            <b/>
            <sz val="9"/>
            <color indexed="81"/>
            <rFont val="Tahoma"/>
            <family val="2"/>
          </rPr>
          <t xml:space="preserve"> </t>
        </r>
        <r>
          <rPr>
            <b/>
            <sz val="9"/>
            <color indexed="81"/>
            <rFont val="돋움"/>
            <family val="3"/>
            <charset val="129"/>
          </rPr>
          <t>등과</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보조사업자로부터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사업과</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없이</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장애인</t>
        </r>
        <r>
          <rPr>
            <b/>
            <sz val="9"/>
            <color indexed="81"/>
            <rFont val="Tahoma"/>
            <family val="2"/>
          </rPr>
          <t xml:space="preserve"> </t>
        </r>
        <r>
          <rPr>
            <b/>
            <sz val="9"/>
            <color indexed="81"/>
            <rFont val="돋움"/>
            <family val="3"/>
            <charset val="129"/>
          </rPr>
          <t>고용장려금</t>
        </r>
        <r>
          <rPr>
            <b/>
            <sz val="9"/>
            <color indexed="81"/>
            <rFont val="Tahoma"/>
            <family val="2"/>
          </rPr>
          <t xml:space="preserve">, </t>
        </r>
        <r>
          <rPr>
            <b/>
            <sz val="9"/>
            <color indexed="81"/>
            <rFont val="돋움"/>
            <family val="3"/>
            <charset val="129"/>
          </rPr>
          <t>장애인촉진</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사업외수익에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02" authorId="0" shapeId="0" xr:uid="{00000000-0006-0000-0200-000031000000}">
      <text>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회비수익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기부금이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회원의</t>
        </r>
        <r>
          <rPr>
            <b/>
            <sz val="9"/>
            <color indexed="81"/>
            <rFont val="Tahoma"/>
            <family val="2"/>
          </rPr>
          <t xml:space="preserve"> </t>
        </r>
        <r>
          <rPr>
            <b/>
            <sz val="9"/>
            <color indexed="81"/>
            <rFont val="돋움"/>
            <family val="3"/>
            <charset val="129"/>
          </rPr>
          <t>의무에</t>
        </r>
        <r>
          <rPr>
            <b/>
            <sz val="9"/>
            <color indexed="81"/>
            <rFont val="Tahoma"/>
            <family val="2"/>
          </rPr>
          <t xml:space="preserve"> </t>
        </r>
        <r>
          <rPr>
            <b/>
            <sz val="9"/>
            <color indexed="81"/>
            <rFont val="돋움"/>
            <family val="3"/>
            <charset val="129"/>
          </rPr>
          <t>의해</t>
        </r>
        <r>
          <rPr>
            <b/>
            <sz val="9"/>
            <color indexed="81"/>
            <rFont val="Tahoma"/>
            <family val="2"/>
          </rPr>
          <t xml:space="preserve"> </t>
        </r>
        <r>
          <rPr>
            <b/>
            <sz val="9"/>
            <color indexed="81"/>
            <rFont val="돋움"/>
            <family val="3"/>
            <charset val="129"/>
          </rPr>
          <t>회원으로부터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회비</t>
        </r>
        <r>
          <rPr>
            <b/>
            <sz val="9"/>
            <color indexed="81"/>
            <rFont val="Tahoma"/>
            <family val="2"/>
          </rPr>
          <t xml:space="preserve"> </t>
        </r>
        <r>
          <rPr>
            <b/>
            <sz val="9"/>
            <color indexed="81"/>
            <rFont val="돋움"/>
            <family val="3"/>
            <charset val="129"/>
          </rPr>
          <t>수입을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영수증을</t>
        </r>
        <r>
          <rPr>
            <b/>
            <sz val="9"/>
            <color indexed="81"/>
            <rFont val="Tahoma"/>
            <family val="2"/>
          </rPr>
          <t xml:space="preserve"> </t>
        </r>
        <r>
          <rPr>
            <b/>
            <sz val="9"/>
            <color indexed="81"/>
            <rFont val="돋움"/>
            <family val="3"/>
            <charset val="129"/>
          </rPr>
          <t>발급한</t>
        </r>
        <r>
          <rPr>
            <b/>
            <sz val="9"/>
            <color indexed="81"/>
            <rFont val="Tahoma"/>
            <family val="2"/>
          </rPr>
          <t xml:space="preserve"> </t>
        </r>
        <r>
          <rPr>
            <b/>
            <sz val="9"/>
            <color indexed="81"/>
            <rFont val="돋움"/>
            <family val="3"/>
            <charset val="129"/>
          </rPr>
          <t>수입금액은</t>
        </r>
        <r>
          <rPr>
            <b/>
            <sz val="9"/>
            <color indexed="81"/>
            <rFont val="Tahoma"/>
            <family val="2"/>
          </rPr>
          <t xml:space="preserve"> </t>
        </r>
        <r>
          <rPr>
            <b/>
            <sz val="9"/>
            <color indexed="81"/>
            <rFont val="돋움"/>
            <family val="3"/>
            <charset val="129"/>
          </rPr>
          <t>여기에</t>
        </r>
        <r>
          <rPr>
            <b/>
            <sz val="9"/>
            <color indexed="81"/>
            <rFont val="Tahoma"/>
            <family val="2"/>
          </rPr>
          <t xml:space="preserve"> </t>
        </r>
        <r>
          <rPr>
            <b/>
            <sz val="9"/>
            <color indexed="81"/>
            <rFont val="돋움"/>
            <family val="3"/>
            <charset val="129"/>
          </rPr>
          <t>작성하지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A203" authorId="0" shapeId="0" xr:uid="{00000000-0006-0000-0200-000032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기타공익목적사업수익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위</t>
        </r>
        <r>
          <rPr>
            <b/>
            <sz val="9"/>
            <color indexed="81"/>
            <rFont val="Tahoma"/>
            <family val="2"/>
          </rPr>
          <t xml:space="preserve"> </t>
        </r>
        <r>
          <rPr>
            <b/>
            <sz val="9"/>
            <color indexed="81"/>
            <rFont val="돋움"/>
            <family val="3"/>
            <charset val="129"/>
          </rPr>
          <t>항목에서</t>
        </r>
        <r>
          <rPr>
            <b/>
            <sz val="9"/>
            <color indexed="81"/>
            <rFont val="Tahoma"/>
            <family val="2"/>
          </rPr>
          <t xml:space="preserve"> </t>
        </r>
        <r>
          <rPr>
            <b/>
            <sz val="9"/>
            <color indexed="81"/>
            <rFont val="돋움"/>
            <family val="3"/>
            <charset val="129"/>
          </rPr>
          <t>작성하지</t>
        </r>
        <r>
          <rPr>
            <b/>
            <sz val="9"/>
            <color indexed="81"/>
            <rFont val="Tahoma"/>
            <family val="2"/>
          </rPr>
          <t xml:space="preserve"> </t>
        </r>
        <r>
          <rPr>
            <b/>
            <sz val="9"/>
            <color indexed="81"/>
            <rFont val="돋움"/>
            <family val="3"/>
            <charset val="129"/>
          </rPr>
          <t>않은</t>
        </r>
        <r>
          <rPr>
            <b/>
            <sz val="9"/>
            <color indexed="81"/>
            <rFont val="Tahoma"/>
            <family val="2"/>
          </rPr>
          <t xml:space="preserve"> </t>
        </r>
        <r>
          <rPr>
            <b/>
            <sz val="9"/>
            <color indexed="81"/>
            <rFont val="돋움"/>
            <family val="3"/>
            <charset val="129"/>
          </rPr>
          <t>공익목적사업수익금액을</t>
        </r>
        <r>
          <rPr>
            <b/>
            <sz val="9"/>
            <color indexed="81"/>
            <rFont val="Tahoma"/>
            <family val="2"/>
          </rPr>
          <t xml:space="preserve"> </t>
        </r>
        <r>
          <rPr>
            <b/>
            <sz val="9"/>
            <color indexed="81"/>
            <rFont val="돋움"/>
            <family val="3"/>
            <charset val="129"/>
          </rPr>
          <t>적습니다</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학교법인의</t>
        </r>
        <r>
          <rPr>
            <b/>
            <sz val="9"/>
            <color indexed="81"/>
            <rFont val="Tahoma"/>
            <family val="2"/>
          </rPr>
          <t xml:space="preserve"> </t>
        </r>
        <r>
          <rPr>
            <b/>
            <sz val="9"/>
            <color indexed="81"/>
            <rFont val="돋움"/>
            <family val="3"/>
            <charset val="129"/>
          </rPr>
          <t>등록금</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사회복지시설의</t>
        </r>
        <r>
          <rPr>
            <b/>
            <sz val="9"/>
            <color indexed="81"/>
            <rFont val="Tahoma"/>
            <family val="2"/>
          </rPr>
          <t xml:space="preserve"> </t>
        </r>
        <r>
          <rPr>
            <b/>
            <sz val="9"/>
            <color indexed="81"/>
            <rFont val="돋움"/>
            <family val="3"/>
            <charset val="129"/>
          </rPr>
          <t>사용자부담금</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04" authorId="0" shapeId="0" xr:uid="{00000000-0006-0000-0200-000033000000}">
      <text>
        <r>
          <rPr>
            <b/>
            <sz val="9"/>
            <color indexed="81"/>
            <rFont val="Tahoma"/>
            <family val="2"/>
          </rPr>
          <t xml:space="preserve">  </t>
        </r>
        <r>
          <rPr>
            <b/>
            <sz val="9"/>
            <color indexed="81"/>
            <rFont val="돋움"/>
            <family val="3"/>
            <charset val="129"/>
          </rPr>
          <t>마</t>
        </r>
        <r>
          <rPr>
            <b/>
            <sz val="9"/>
            <color indexed="81"/>
            <rFont val="Tahoma"/>
            <family val="2"/>
          </rPr>
          <t>. "</t>
        </r>
        <r>
          <rPr>
            <b/>
            <sz val="9"/>
            <color indexed="81"/>
            <rFont val="돋움"/>
            <family val="3"/>
            <charset val="129"/>
          </rPr>
          <t>사업외수익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사업수익이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차익으로서</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사업외수익으로</t>
        </r>
        <r>
          <rPr>
            <b/>
            <sz val="9"/>
            <color indexed="81"/>
            <rFont val="Tahoma"/>
            <family val="2"/>
          </rPr>
          <t xml:space="preserve"> </t>
        </r>
        <r>
          <rPr>
            <b/>
            <sz val="9"/>
            <color indexed="81"/>
            <rFont val="돋움"/>
            <family val="3"/>
            <charset val="129"/>
          </rPr>
          <t>기재되는</t>
        </r>
        <r>
          <rPr>
            <b/>
            <sz val="9"/>
            <color indexed="81"/>
            <rFont val="Tahoma"/>
            <family val="2"/>
          </rPr>
          <t xml:space="preserve"> </t>
        </r>
        <r>
          <rPr>
            <b/>
            <sz val="9"/>
            <color indexed="81"/>
            <rFont val="돋움"/>
            <family val="3"/>
            <charset val="129"/>
          </rPr>
          <t>유형</t>
        </r>
        <r>
          <rPr>
            <b/>
            <sz val="9"/>
            <color indexed="81"/>
            <rFont val="Tahoma"/>
            <family val="2"/>
          </rPr>
          <t>·</t>
        </r>
        <r>
          <rPr>
            <b/>
            <sz val="9"/>
            <color indexed="81"/>
            <rFont val="돋움"/>
            <family val="3"/>
            <charset val="129"/>
          </rPr>
          <t>무형자산처분이익</t>
        </r>
        <r>
          <rPr>
            <b/>
            <sz val="9"/>
            <color indexed="81"/>
            <rFont val="Tahoma"/>
            <family val="2"/>
          </rPr>
          <t xml:space="preserve">, </t>
        </r>
        <r>
          <rPr>
            <b/>
            <sz val="9"/>
            <color indexed="81"/>
            <rFont val="돋움"/>
            <family val="3"/>
            <charset val="129"/>
          </rPr>
          <t>유형</t>
        </r>
        <r>
          <rPr>
            <b/>
            <sz val="9"/>
            <color indexed="81"/>
            <rFont val="Tahoma"/>
            <family val="2"/>
          </rPr>
          <t>·</t>
        </r>
        <r>
          <rPr>
            <b/>
            <sz val="9"/>
            <color indexed="81"/>
            <rFont val="돋움"/>
            <family val="3"/>
            <charset val="129"/>
          </rPr>
          <t>무형자산손상차손환입</t>
        </r>
        <r>
          <rPr>
            <b/>
            <sz val="9"/>
            <color indexed="81"/>
            <rFont val="Tahoma"/>
            <family val="2"/>
          </rPr>
          <t xml:space="preserve">, </t>
        </r>
        <r>
          <rPr>
            <b/>
            <sz val="9"/>
            <color indexed="81"/>
            <rFont val="돋움"/>
            <family val="3"/>
            <charset val="129"/>
          </rPr>
          <t>전기오류수정이익</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205" authorId="0" shapeId="0" xr:uid="{00000000-0006-0000-0200-000034000000}">
      <text>
        <r>
          <rPr>
            <b/>
            <sz val="9"/>
            <color indexed="81"/>
            <rFont val="Tahoma"/>
            <family val="2"/>
          </rPr>
          <t xml:space="preserve">  </t>
        </r>
        <r>
          <rPr>
            <b/>
            <sz val="9"/>
            <color indexed="81"/>
            <rFont val="돋움"/>
            <family val="3"/>
            <charset val="129"/>
          </rPr>
          <t>바</t>
        </r>
        <r>
          <rPr>
            <b/>
            <sz val="9"/>
            <color indexed="81"/>
            <rFont val="Tahoma"/>
            <family val="2"/>
          </rPr>
          <t>. "</t>
        </r>
        <r>
          <rPr>
            <b/>
            <sz val="9"/>
            <color indexed="81"/>
            <rFont val="돋움"/>
            <family val="3"/>
            <charset val="129"/>
          </rPr>
          <t>고유목적사업</t>
        </r>
        <r>
          <rPr>
            <b/>
            <sz val="9"/>
            <color indexed="81"/>
            <rFont val="Tahoma"/>
            <family val="2"/>
          </rPr>
          <t xml:space="preserve"> </t>
        </r>
        <r>
          <rPr>
            <b/>
            <sz val="9"/>
            <color indexed="81"/>
            <rFont val="돋움"/>
            <family val="3"/>
            <charset val="129"/>
          </rPr>
          <t>준비금</t>
        </r>
        <r>
          <rPr>
            <b/>
            <sz val="9"/>
            <color indexed="81"/>
            <rFont val="Tahoma"/>
            <family val="2"/>
          </rPr>
          <t xml:space="preserve"> </t>
        </r>
        <r>
          <rPr>
            <b/>
            <sz val="9"/>
            <color indexed="81"/>
            <rFont val="돋움"/>
            <family val="3"/>
            <charset val="129"/>
          </rPr>
          <t>환입액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법인세법상</t>
        </r>
        <r>
          <rPr>
            <b/>
            <sz val="9"/>
            <color indexed="81"/>
            <rFont val="Tahoma"/>
            <family val="2"/>
          </rPr>
          <t xml:space="preserve"> </t>
        </r>
        <r>
          <rPr>
            <b/>
            <sz val="9"/>
            <color indexed="81"/>
            <rFont val="돋움"/>
            <family val="3"/>
            <charset val="129"/>
          </rPr>
          <t>고유목적사업준비금이</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수익사업부문에서</t>
        </r>
        <r>
          <rPr>
            <b/>
            <sz val="9"/>
            <color indexed="81"/>
            <rFont val="Tahoma"/>
            <family val="2"/>
          </rPr>
          <t xml:space="preserve"> </t>
        </r>
        <r>
          <rPr>
            <b/>
            <sz val="9"/>
            <color indexed="81"/>
            <rFont val="돋움"/>
            <family val="3"/>
            <charset val="129"/>
          </rPr>
          <t>고유목적사업부문에</t>
        </r>
        <r>
          <rPr>
            <b/>
            <sz val="9"/>
            <color indexed="81"/>
            <rFont val="Tahoma"/>
            <family val="2"/>
          </rPr>
          <t xml:space="preserve"> </t>
        </r>
        <r>
          <rPr>
            <b/>
            <sz val="9"/>
            <color indexed="81"/>
            <rFont val="돋움"/>
            <family val="3"/>
            <charset val="129"/>
          </rPr>
          <t>전출되어</t>
        </r>
        <r>
          <rPr>
            <b/>
            <sz val="9"/>
            <color indexed="81"/>
            <rFont val="Tahoma"/>
            <family val="2"/>
          </rPr>
          <t xml:space="preserve"> </t>
        </r>
        <r>
          <rPr>
            <b/>
            <sz val="9"/>
            <color indexed="81"/>
            <rFont val="돋움"/>
            <family val="3"/>
            <charset val="129"/>
          </rPr>
          <t>목적사업에</t>
        </r>
        <r>
          <rPr>
            <b/>
            <sz val="9"/>
            <color indexed="81"/>
            <rFont val="Tahoma"/>
            <family val="2"/>
          </rPr>
          <t xml:space="preserve"> </t>
        </r>
        <r>
          <rPr>
            <b/>
            <sz val="9"/>
            <color indexed="81"/>
            <rFont val="돋움"/>
            <family val="3"/>
            <charset val="129"/>
          </rPr>
          <t>사용된</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미사용되어</t>
        </r>
        <r>
          <rPr>
            <b/>
            <sz val="9"/>
            <color indexed="81"/>
            <rFont val="Tahoma"/>
            <family val="2"/>
          </rPr>
          <t xml:space="preserve"> </t>
        </r>
        <r>
          <rPr>
            <b/>
            <sz val="9"/>
            <color indexed="81"/>
            <rFont val="돋움"/>
            <family val="3"/>
            <charset val="129"/>
          </rPr>
          <t>임의</t>
        </r>
        <r>
          <rPr>
            <b/>
            <sz val="9"/>
            <color indexed="81"/>
            <rFont val="Tahoma"/>
            <family val="2"/>
          </rPr>
          <t xml:space="preserve"> </t>
        </r>
        <r>
          <rPr>
            <b/>
            <sz val="9"/>
            <color indexed="81"/>
            <rFont val="돋움"/>
            <family val="3"/>
            <charset val="129"/>
          </rPr>
          <t>환입된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합하여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210" authorId="0" shapeId="0" xr:uid="{00000000-0006-0000-0200-000035000000}">
      <text>
        <r>
          <rPr>
            <b/>
            <sz val="9"/>
            <color indexed="81"/>
            <rFont val="Tahoma"/>
            <family val="2"/>
          </rPr>
          <t xml:space="preserve">11. </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 xml:space="preserve">세부현황
</t>
        </r>
        <r>
          <rPr>
            <b/>
            <sz val="9"/>
            <color indexed="81"/>
            <rFont val="Tahoma"/>
            <family val="2"/>
          </rPr>
          <t xml:space="preserve">   "</t>
        </r>
        <r>
          <rPr>
            <b/>
            <sz val="9"/>
            <color indexed="81"/>
            <rFont val="돋움"/>
            <family val="3"/>
            <charset val="129"/>
          </rPr>
          <t>공익목적사업비용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운영성과표상</t>
        </r>
        <r>
          <rPr>
            <b/>
            <sz val="9"/>
            <color indexed="81"/>
            <rFont val="Tahoma"/>
            <family val="2"/>
          </rPr>
          <t xml:space="preserve"> </t>
        </r>
        <r>
          <rPr>
            <b/>
            <sz val="9"/>
            <color indexed="81"/>
            <rFont val="돋움"/>
            <family val="3"/>
            <charset val="129"/>
          </rPr>
          <t>분배비용</t>
        </r>
        <r>
          <rPr>
            <b/>
            <sz val="9"/>
            <color indexed="81"/>
            <rFont val="Tahoma"/>
            <family val="2"/>
          </rPr>
          <t xml:space="preserve">, </t>
        </r>
        <r>
          <rPr>
            <b/>
            <sz val="9"/>
            <color indexed="81"/>
            <rFont val="돋움"/>
            <family val="3"/>
            <charset val="129"/>
          </rPr>
          <t>인력비용</t>
        </r>
        <r>
          <rPr>
            <b/>
            <sz val="9"/>
            <color indexed="81"/>
            <rFont val="Tahoma"/>
            <family val="2"/>
          </rPr>
          <t xml:space="preserve">, </t>
        </r>
        <r>
          <rPr>
            <b/>
            <sz val="9"/>
            <color indexed="81"/>
            <rFont val="돋움"/>
            <family val="3"/>
            <charset val="129"/>
          </rPr>
          <t>시설비용</t>
        </r>
        <r>
          <rPr>
            <b/>
            <sz val="9"/>
            <color indexed="81"/>
            <rFont val="Tahoma"/>
            <family val="2"/>
          </rPr>
          <t xml:space="preserve">, </t>
        </r>
        <r>
          <rPr>
            <b/>
            <sz val="9"/>
            <color indexed="81"/>
            <rFont val="돋움"/>
            <family val="3"/>
            <charset val="129"/>
          </rPr>
          <t>기타비용을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17" authorId="0" shapeId="0" xr:uid="{00000000-0006-0000-0200-000036000000}">
      <text>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①분배비용</t>
        </r>
        <r>
          <rPr>
            <b/>
            <sz val="9"/>
            <color indexed="81"/>
            <rFont val="Tahoma"/>
            <family val="2"/>
          </rPr>
          <t>(</t>
        </r>
        <r>
          <rPr>
            <b/>
            <sz val="9"/>
            <color indexed="81"/>
            <rFont val="돋움"/>
            <family val="3"/>
            <charset val="129"/>
          </rPr>
          <t>장학금</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수혜자</t>
        </r>
        <r>
          <rPr>
            <b/>
            <sz val="9"/>
            <color indexed="81"/>
            <rFont val="Tahoma"/>
            <family val="2"/>
          </rPr>
          <t>(</t>
        </r>
        <r>
          <rPr>
            <b/>
            <sz val="9"/>
            <color indexed="81"/>
            <rFont val="돋움"/>
            <family val="3"/>
            <charset val="129"/>
          </rPr>
          <t>단체</t>
        </r>
        <r>
          <rPr>
            <b/>
            <sz val="9"/>
            <color indexed="81"/>
            <rFont val="Tahoma"/>
            <family val="2"/>
          </rPr>
          <t>)</t>
        </r>
        <r>
          <rPr>
            <b/>
            <sz val="9"/>
            <color indexed="81"/>
            <rFont val="돋움"/>
            <family val="3"/>
            <charset val="129"/>
          </rPr>
          <t>에게</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지급비용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수혜단체에</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지급하는</t>
        </r>
        <r>
          <rPr>
            <b/>
            <sz val="9"/>
            <color indexed="81"/>
            <rFont val="Tahoma"/>
            <family val="2"/>
          </rPr>
          <t xml:space="preserve"> </t>
        </r>
        <r>
          <rPr>
            <b/>
            <sz val="9"/>
            <color indexed="81"/>
            <rFont val="돋움"/>
            <family val="3"/>
            <charset val="129"/>
          </rPr>
          <t>비용을</t>
        </r>
        <r>
          <rPr>
            <b/>
            <sz val="9"/>
            <color indexed="81"/>
            <rFont val="Tahoma"/>
            <family val="2"/>
          </rPr>
          <t xml:space="preserve"> ‘</t>
        </r>
        <r>
          <rPr>
            <b/>
            <sz val="9"/>
            <color indexed="81"/>
            <rFont val="돋움"/>
            <family val="3"/>
            <charset val="129"/>
          </rPr>
          <t>국내</t>
        </r>
        <r>
          <rPr>
            <b/>
            <sz val="9"/>
            <color indexed="81"/>
            <rFont val="Tahoma"/>
            <family val="2"/>
          </rPr>
          <t>’</t>
        </r>
        <r>
          <rPr>
            <b/>
            <sz val="9"/>
            <color indexed="81"/>
            <rFont val="돋움"/>
            <family val="3"/>
            <charset val="129"/>
          </rPr>
          <t>와</t>
        </r>
        <r>
          <rPr>
            <b/>
            <sz val="9"/>
            <color indexed="81"/>
            <rFont val="Tahoma"/>
            <family val="2"/>
          </rPr>
          <t xml:space="preserve"> ‘</t>
        </r>
        <r>
          <rPr>
            <b/>
            <sz val="9"/>
            <color indexed="81"/>
            <rFont val="돋움"/>
            <family val="3"/>
            <charset val="129"/>
          </rPr>
          <t>국외</t>
        </r>
        <r>
          <rPr>
            <b/>
            <sz val="9"/>
            <color indexed="81"/>
            <rFont val="Tahoma"/>
            <family val="2"/>
          </rPr>
          <t>’</t>
        </r>
        <r>
          <rPr>
            <b/>
            <sz val="9"/>
            <color indexed="81"/>
            <rFont val="돋움"/>
            <family val="3"/>
            <charset val="129"/>
          </rPr>
          <t>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20" authorId="0" shapeId="0" xr:uid="{00000000-0006-0000-0200-000037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②인력비용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공익법인등에</t>
        </r>
        <r>
          <rPr>
            <b/>
            <sz val="9"/>
            <color indexed="81"/>
            <rFont val="Tahoma"/>
            <family val="2"/>
          </rPr>
          <t xml:space="preserve"> </t>
        </r>
        <r>
          <rPr>
            <b/>
            <sz val="9"/>
            <color indexed="81"/>
            <rFont val="돋움"/>
            <family val="3"/>
            <charset val="129"/>
          </rPr>
          <t>고용된</t>
        </r>
        <r>
          <rPr>
            <b/>
            <sz val="9"/>
            <color indexed="81"/>
            <rFont val="Tahoma"/>
            <family val="2"/>
          </rPr>
          <t xml:space="preserve"> </t>
        </r>
        <r>
          <rPr>
            <b/>
            <sz val="9"/>
            <color indexed="81"/>
            <rFont val="돋움"/>
            <family val="3"/>
            <charset val="129"/>
          </rPr>
          <t>인력과</t>
        </r>
        <r>
          <rPr>
            <b/>
            <sz val="9"/>
            <color indexed="81"/>
            <rFont val="Tahoma"/>
            <family val="2"/>
          </rPr>
          <t xml:space="preserve"> </t>
        </r>
        <r>
          <rPr>
            <b/>
            <sz val="9"/>
            <color indexed="81"/>
            <rFont val="돋움"/>
            <family val="3"/>
            <charset val="129"/>
          </rPr>
          <t>관련된</t>
        </r>
        <r>
          <rPr>
            <b/>
            <sz val="9"/>
            <color indexed="81"/>
            <rFont val="Tahoma"/>
            <family val="2"/>
          </rPr>
          <t xml:space="preserve"> </t>
        </r>
        <r>
          <rPr>
            <b/>
            <sz val="9"/>
            <color indexed="81"/>
            <rFont val="돋움"/>
            <family val="3"/>
            <charset val="129"/>
          </rPr>
          <t>비용으로서</t>
        </r>
        <r>
          <rPr>
            <b/>
            <sz val="9"/>
            <color indexed="81"/>
            <rFont val="Tahoma"/>
            <family val="2"/>
          </rPr>
          <t xml:space="preserve"> </t>
        </r>
        <r>
          <rPr>
            <b/>
            <sz val="9"/>
            <color indexed="81"/>
            <rFont val="돋움"/>
            <family val="3"/>
            <charset val="129"/>
          </rPr>
          <t>급여</t>
        </r>
        <r>
          <rPr>
            <b/>
            <sz val="9"/>
            <color indexed="81"/>
            <rFont val="Tahoma"/>
            <family val="2"/>
          </rPr>
          <t xml:space="preserve">, </t>
        </r>
        <r>
          <rPr>
            <b/>
            <sz val="9"/>
            <color indexed="81"/>
            <rFont val="돋움"/>
            <family val="3"/>
            <charset val="129"/>
          </rPr>
          <t>상여금</t>
        </r>
        <r>
          <rPr>
            <b/>
            <sz val="9"/>
            <color indexed="81"/>
            <rFont val="Tahoma"/>
            <family val="2"/>
          </rPr>
          <t xml:space="preserve">, </t>
        </r>
        <r>
          <rPr>
            <b/>
            <sz val="9"/>
            <color indexed="81"/>
            <rFont val="돋움"/>
            <family val="3"/>
            <charset val="129"/>
          </rPr>
          <t>퇴직급여</t>
        </r>
        <r>
          <rPr>
            <b/>
            <sz val="9"/>
            <color indexed="81"/>
            <rFont val="Tahoma"/>
            <family val="2"/>
          </rPr>
          <t xml:space="preserve">, </t>
        </r>
        <r>
          <rPr>
            <b/>
            <sz val="9"/>
            <color indexed="81"/>
            <rFont val="돋움"/>
            <family val="3"/>
            <charset val="129"/>
          </rPr>
          <t>복리후생비</t>
        </r>
        <r>
          <rPr>
            <b/>
            <sz val="9"/>
            <color indexed="81"/>
            <rFont val="Tahoma"/>
            <family val="2"/>
          </rPr>
          <t xml:space="preserve">, </t>
        </r>
        <r>
          <rPr>
            <b/>
            <sz val="9"/>
            <color indexed="81"/>
            <rFont val="돋움"/>
            <family val="3"/>
            <charset val="129"/>
          </rPr>
          <t>교육훈련비</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포함하여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21" authorId="0" shapeId="0" xr:uid="{00000000-0006-0000-0200-000038000000}">
      <text>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③시설비용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운영에</t>
        </r>
        <r>
          <rPr>
            <b/>
            <sz val="9"/>
            <color indexed="81"/>
            <rFont val="Tahoma"/>
            <family val="2"/>
          </rPr>
          <t xml:space="preserve"> </t>
        </r>
        <r>
          <rPr>
            <b/>
            <sz val="9"/>
            <color indexed="81"/>
            <rFont val="돋움"/>
            <family val="3"/>
            <charset val="129"/>
          </rPr>
          <t>사용되는</t>
        </r>
        <r>
          <rPr>
            <b/>
            <sz val="9"/>
            <color indexed="81"/>
            <rFont val="Tahoma"/>
            <family val="2"/>
          </rPr>
          <t xml:space="preserve"> </t>
        </r>
        <r>
          <rPr>
            <b/>
            <sz val="9"/>
            <color indexed="81"/>
            <rFont val="돋움"/>
            <family val="3"/>
            <charset val="129"/>
          </rPr>
          <t>토지</t>
        </r>
        <r>
          <rPr>
            <b/>
            <sz val="9"/>
            <color indexed="81"/>
            <rFont val="Tahoma"/>
            <family val="2"/>
          </rPr>
          <t xml:space="preserve">, </t>
        </r>
        <r>
          <rPr>
            <b/>
            <sz val="9"/>
            <color indexed="81"/>
            <rFont val="돋움"/>
            <family val="3"/>
            <charset val="129"/>
          </rPr>
          <t>건물</t>
        </r>
        <r>
          <rPr>
            <b/>
            <sz val="9"/>
            <color indexed="81"/>
            <rFont val="Tahoma"/>
            <family val="2"/>
          </rPr>
          <t xml:space="preserve">, </t>
        </r>
        <r>
          <rPr>
            <b/>
            <sz val="9"/>
            <color indexed="81"/>
            <rFont val="돋움"/>
            <family val="3"/>
            <charset val="129"/>
          </rPr>
          <t>구축물</t>
        </r>
        <r>
          <rPr>
            <b/>
            <sz val="9"/>
            <color indexed="81"/>
            <rFont val="Tahoma"/>
            <family val="2"/>
          </rPr>
          <t xml:space="preserve">, </t>
        </r>
        <r>
          <rPr>
            <b/>
            <sz val="9"/>
            <color indexed="81"/>
            <rFont val="돋움"/>
            <family val="3"/>
            <charset val="129"/>
          </rPr>
          <t>차량운반구</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시설과</t>
        </r>
        <r>
          <rPr>
            <b/>
            <sz val="9"/>
            <color indexed="81"/>
            <rFont val="Tahoma"/>
            <family val="2"/>
          </rPr>
          <t xml:space="preserve"> </t>
        </r>
        <r>
          <rPr>
            <b/>
            <sz val="9"/>
            <color indexed="81"/>
            <rFont val="돋움"/>
            <family val="3"/>
            <charset val="129"/>
          </rPr>
          <t>관련된</t>
        </r>
        <r>
          <rPr>
            <b/>
            <sz val="9"/>
            <color indexed="81"/>
            <rFont val="Tahoma"/>
            <family val="2"/>
          </rPr>
          <t xml:space="preserve"> </t>
        </r>
        <r>
          <rPr>
            <b/>
            <sz val="9"/>
            <color indexed="81"/>
            <rFont val="돋움"/>
            <family val="3"/>
            <charset val="129"/>
          </rPr>
          <t>비용으로서</t>
        </r>
        <r>
          <rPr>
            <b/>
            <sz val="9"/>
            <color indexed="81"/>
            <rFont val="Tahoma"/>
            <family val="2"/>
          </rPr>
          <t xml:space="preserve"> </t>
        </r>
        <r>
          <rPr>
            <b/>
            <sz val="9"/>
            <color indexed="81"/>
            <rFont val="돋움"/>
            <family val="3"/>
            <charset val="129"/>
          </rPr>
          <t>감가상각비</t>
        </r>
        <r>
          <rPr>
            <b/>
            <sz val="9"/>
            <color indexed="81"/>
            <rFont val="Tahoma"/>
            <family val="2"/>
          </rPr>
          <t xml:space="preserve">, </t>
        </r>
        <r>
          <rPr>
            <b/>
            <sz val="9"/>
            <color indexed="81"/>
            <rFont val="돋움"/>
            <family val="3"/>
            <charset val="129"/>
          </rPr>
          <t>지급임차료</t>
        </r>
        <r>
          <rPr>
            <b/>
            <sz val="9"/>
            <color indexed="81"/>
            <rFont val="Tahoma"/>
            <family val="2"/>
          </rPr>
          <t xml:space="preserve">, </t>
        </r>
        <r>
          <rPr>
            <b/>
            <sz val="9"/>
            <color indexed="81"/>
            <rFont val="돋움"/>
            <family val="3"/>
            <charset val="129"/>
          </rPr>
          <t>시설보험료</t>
        </r>
        <r>
          <rPr>
            <b/>
            <sz val="9"/>
            <color indexed="81"/>
            <rFont val="Tahoma"/>
            <family val="2"/>
          </rPr>
          <t xml:space="preserve">, </t>
        </r>
        <r>
          <rPr>
            <b/>
            <sz val="9"/>
            <color indexed="81"/>
            <rFont val="돋움"/>
            <family val="3"/>
            <charset val="129"/>
          </rPr>
          <t>시설유지관리비</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포함하여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22" authorId="0" shapeId="0" xr:uid="{00000000-0006-0000-0200-000039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④기타비용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분배비용</t>
        </r>
        <r>
          <rPr>
            <b/>
            <sz val="9"/>
            <color indexed="81"/>
            <rFont val="Tahoma"/>
            <family val="2"/>
          </rPr>
          <t xml:space="preserve">, </t>
        </r>
        <r>
          <rPr>
            <b/>
            <sz val="9"/>
            <color indexed="81"/>
            <rFont val="돋움"/>
            <family val="3"/>
            <charset val="129"/>
          </rPr>
          <t>인력비용</t>
        </r>
        <r>
          <rPr>
            <b/>
            <sz val="9"/>
            <color indexed="81"/>
            <rFont val="Tahoma"/>
            <family val="2"/>
          </rPr>
          <t xml:space="preserve">, </t>
        </r>
        <r>
          <rPr>
            <b/>
            <sz val="9"/>
            <color indexed="81"/>
            <rFont val="돋움"/>
            <family val="3"/>
            <charset val="129"/>
          </rPr>
          <t>시설비용</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비용으로서</t>
        </r>
        <r>
          <rPr>
            <b/>
            <sz val="9"/>
            <color indexed="81"/>
            <rFont val="Tahoma"/>
            <family val="2"/>
          </rPr>
          <t xml:space="preserve"> </t>
        </r>
        <r>
          <rPr>
            <b/>
            <sz val="9"/>
            <color indexed="81"/>
            <rFont val="돋움"/>
            <family val="3"/>
            <charset val="129"/>
          </rPr>
          <t>여비교통비</t>
        </r>
        <r>
          <rPr>
            <b/>
            <sz val="9"/>
            <color indexed="81"/>
            <rFont val="Tahoma"/>
            <family val="2"/>
          </rPr>
          <t xml:space="preserve">, </t>
        </r>
        <r>
          <rPr>
            <b/>
            <sz val="9"/>
            <color indexed="81"/>
            <rFont val="돋움"/>
            <family val="3"/>
            <charset val="129"/>
          </rPr>
          <t>소모품비</t>
        </r>
        <r>
          <rPr>
            <b/>
            <sz val="9"/>
            <color indexed="81"/>
            <rFont val="Tahoma"/>
            <family val="2"/>
          </rPr>
          <t xml:space="preserve">, </t>
        </r>
        <r>
          <rPr>
            <b/>
            <sz val="9"/>
            <color indexed="81"/>
            <rFont val="돋움"/>
            <family val="3"/>
            <charset val="129"/>
          </rPr>
          <t>지급수수료</t>
        </r>
        <r>
          <rPr>
            <b/>
            <sz val="9"/>
            <color indexed="81"/>
            <rFont val="Tahoma"/>
            <family val="2"/>
          </rPr>
          <t xml:space="preserve">, </t>
        </r>
        <r>
          <rPr>
            <b/>
            <sz val="9"/>
            <color indexed="81"/>
            <rFont val="돋움"/>
            <family val="3"/>
            <charset val="129"/>
          </rPr>
          <t>용역비</t>
        </r>
        <r>
          <rPr>
            <b/>
            <sz val="9"/>
            <color indexed="81"/>
            <rFont val="Tahoma"/>
            <family val="2"/>
          </rPr>
          <t xml:space="preserve">, </t>
        </r>
        <r>
          <rPr>
            <b/>
            <sz val="9"/>
            <color indexed="81"/>
            <rFont val="돋움"/>
            <family val="3"/>
            <charset val="129"/>
          </rPr>
          <t>업무추진비</t>
        </r>
        <r>
          <rPr>
            <b/>
            <sz val="9"/>
            <color indexed="81"/>
            <rFont val="Tahoma"/>
            <family val="2"/>
          </rPr>
          <t xml:space="preserve">, </t>
        </r>
        <r>
          <rPr>
            <b/>
            <sz val="9"/>
            <color indexed="81"/>
            <rFont val="돋움"/>
            <family val="3"/>
            <charset val="129"/>
          </rPr>
          <t>회의비</t>
        </r>
        <r>
          <rPr>
            <b/>
            <sz val="9"/>
            <color indexed="81"/>
            <rFont val="Tahoma"/>
            <family val="2"/>
          </rPr>
          <t xml:space="preserve">, </t>
        </r>
        <r>
          <rPr>
            <b/>
            <sz val="9"/>
            <color indexed="81"/>
            <rFont val="돋움"/>
            <family val="3"/>
            <charset val="129"/>
          </rPr>
          <t>대손상각비</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포함하여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23" authorId="0" shapeId="0" xr:uid="{00000000-0006-0000-0200-00003A000000}">
      <text>
        <r>
          <rPr>
            <b/>
            <sz val="9"/>
            <color indexed="81"/>
            <rFont val="Tahoma"/>
            <family val="2"/>
          </rPr>
          <t xml:space="preserve"> "2. </t>
        </r>
        <r>
          <rPr>
            <b/>
            <sz val="9"/>
            <color indexed="81"/>
            <rFont val="돋움"/>
            <family val="3"/>
            <charset val="129"/>
          </rPr>
          <t>사업외비용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운영성과표에</t>
        </r>
        <r>
          <rPr>
            <b/>
            <sz val="9"/>
            <color indexed="81"/>
            <rFont val="Tahoma"/>
            <family val="2"/>
          </rPr>
          <t xml:space="preserve"> </t>
        </r>
        <r>
          <rPr>
            <b/>
            <sz val="9"/>
            <color indexed="81"/>
            <rFont val="돋움"/>
            <family val="3"/>
            <charset val="129"/>
          </rPr>
          <t>사업외비용으로</t>
        </r>
        <r>
          <rPr>
            <b/>
            <sz val="9"/>
            <color indexed="81"/>
            <rFont val="Tahoma"/>
            <family val="2"/>
          </rPr>
          <t xml:space="preserve"> </t>
        </r>
        <r>
          <rPr>
            <b/>
            <sz val="9"/>
            <color indexed="81"/>
            <rFont val="돋움"/>
            <family val="3"/>
            <charset val="129"/>
          </rPr>
          <t>적는</t>
        </r>
        <r>
          <rPr>
            <b/>
            <sz val="9"/>
            <color indexed="81"/>
            <rFont val="Tahoma"/>
            <family val="2"/>
          </rPr>
          <t xml:space="preserve"> </t>
        </r>
        <r>
          <rPr>
            <b/>
            <sz val="9"/>
            <color indexed="81"/>
            <rFont val="돋움"/>
            <family val="3"/>
            <charset val="129"/>
          </rPr>
          <t>유형ㆍ무형자산처분손실</t>
        </r>
        <r>
          <rPr>
            <b/>
            <sz val="9"/>
            <color indexed="81"/>
            <rFont val="Tahoma"/>
            <family val="2"/>
          </rPr>
          <t xml:space="preserve">, </t>
        </r>
        <r>
          <rPr>
            <b/>
            <sz val="9"/>
            <color indexed="81"/>
            <rFont val="돋움"/>
            <family val="3"/>
            <charset val="129"/>
          </rPr>
          <t>유형ㆍ무형자산손상차손</t>
        </r>
        <r>
          <rPr>
            <b/>
            <sz val="9"/>
            <color indexed="81"/>
            <rFont val="Tahoma"/>
            <family val="2"/>
          </rPr>
          <t xml:space="preserve">, </t>
        </r>
        <r>
          <rPr>
            <b/>
            <sz val="9"/>
            <color indexed="81"/>
            <rFont val="돋움"/>
            <family val="3"/>
            <charset val="129"/>
          </rPr>
          <t>전기오류수정손실</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합계에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24" authorId="0" shapeId="0" xr:uid="{00000000-0006-0000-0200-00003B000000}">
      <text>
        <r>
          <rPr>
            <b/>
            <sz val="9"/>
            <color indexed="81"/>
            <rFont val="Tahoma"/>
            <family val="2"/>
          </rPr>
          <t xml:space="preserve">"3.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전입액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29</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고유목적사업이나</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24</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1</t>
        </r>
        <r>
          <rPr>
            <b/>
            <sz val="9"/>
            <color indexed="81"/>
            <rFont val="돋움"/>
            <family val="3"/>
            <charset val="129"/>
          </rPr>
          <t>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기부금에</t>
        </r>
        <r>
          <rPr>
            <b/>
            <sz val="9"/>
            <color indexed="81"/>
            <rFont val="Tahoma"/>
            <family val="2"/>
          </rPr>
          <t xml:space="preserve"> </t>
        </r>
        <r>
          <rPr>
            <b/>
            <sz val="9"/>
            <color indexed="81"/>
            <rFont val="돋움"/>
            <family val="3"/>
            <charset val="129"/>
          </rPr>
          <t>사용하기</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미리</t>
        </r>
        <r>
          <rPr>
            <b/>
            <sz val="9"/>
            <color indexed="81"/>
            <rFont val="Tahoma"/>
            <family val="2"/>
          </rPr>
          <t xml:space="preserve"> </t>
        </r>
        <r>
          <rPr>
            <b/>
            <sz val="9"/>
            <color indexed="81"/>
            <rFont val="돋움"/>
            <family val="3"/>
            <charset val="129"/>
          </rPr>
          <t>손비로</t>
        </r>
        <r>
          <rPr>
            <b/>
            <sz val="9"/>
            <color indexed="81"/>
            <rFont val="Tahoma"/>
            <family val="2"/>
          </rPr>
          <t xml:space="preserve"> </t>
        </r>
        <r>
          <rPr>
            <b/>
            <sz val="9"/>
            <color indexed="81"/>
            <rFont val="돋움"/>
            <family val="3"/>
            <charset val="129"/>
          </rPr>
          <t>계상한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29" authorId="0" shapeId="0" xr:uid="{00000000-0006-0000-0200-00003C000000}">
      <text>
        <r>
          <rPr>
            <b/>
            <sz val="9"/>
            <color indexed="81"/>
            <rFont val="Tahoma"/>
            <family val="2"/>
          </rPr>
          <t xml:space="preserve">10. </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 xml:space="preserve"> 
   "</t>
        </r>
        <r>
          <rPr>
            <b/>
            <sz val="9"/>
            <color indexed="81"/>
            <rFont val="돋움"/>
            <family val="3"/>
            <charset val="129"/>
          </rPr>
          <t>기타사업손익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공익목적사업이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기타사업에서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운영성과표상</t>
        </r>
        <r>
          <rPr>
            <b/>
            <sz val="9"/>
            <color indexed="81"/>
            <rFont val="Tahoma"/>
            <family val="2"/>
          </rPr>
          <t xml:space="preserve"> </t>
        </r>
        <r>
          <rPr>
            <b/>
            <sz val="9"/>
            <color indexed="81"/>
            <rFont val="돋움"/>
            <family val="3"/>
            <charset val="129"/>
          </rPr>
          <t>사업수익</t>
        </r>
        <r>
          <rPr>
            <b/>
            <sz val="9"/>
            <color indexed="81"/>
            <rFont val="Tahoma"/>
            <family val="2"/>
          </rPr>
          <t xml:space="preserve">, </t>
        </r>
        <r>
          <rPr>
            <b/>
            <sz val="9"/>
            <color indexed="81"/>
            <rFont val="돋움"/>
            <family val="3"/>
            <charset val="129"/>
          </rPr>
          <t>사업외수익의</t>
        </r>
        <r>
          <rPr>
            <b/>
            <sz val="9"/>
            <color indexed="81"/>
            <rFont val="Tahoma"/>
            <family val="2"/>
          </rPr>
          <t xml:space="preserve"> </t>
        </r>
        <r>
          <rPr>
            <b/>
            <sz val="9"/>
            <color indexed="81"/>
            <rFont val="돋움"/>
            <family val="3"/>
            <charset val="129"/>
          </rPr>
          <t>합계와</t>
        </r>
        <r>
          <rPr>
            <b/>
            <sz val="9"/>
            <color indexed="81"/>
            <rFont val="Tahoma"/>
            <family val="2"/>
          </rPr>
          <t xml:space="preserve"> </t>
        </r>
        <r>
          <rPr>
            <b/>
            <sz val="9"/>
            <color indexed="81"/>
            <rFont val="돋움"/>
            <family val="3"/>
            <charset val="129"/>
          </rPr>
          <t>사업비용</t>
        </r>
        <r>
          <rPr>
            <b/>
            <sz val="9"/>
            <color indexed="81"/>
            <rFont val="Tahoma"/>
            <family val="2"/>
          </rPr>
          <t xml:space="preserve">, </t>
        </r>
        <r>
          <rPr>
            <b/>
            <sz val="9"/>
            <color indexed="81"/>
            <rFont val="돋움"/>
            <family val="3"/>
            <charset val="129"/>
          </rPr>
          <t>사업외비용의</t>
        </r>
        <r>
          <rPr>
            <b/>
            <sz val="9"/>
            <color indexed="81"/>
            <rFont val="Tahoma"/>
            <family val="2"/>
          </rPr>
          <t xml:space="preserve"> </t>
        </r>
        <r>
          <rPr>
            <b/>
            <sz val="9"/>
            <color indexed="81"/>
            <rFont val="돋움"/>
            <family val="3"/>
            <charset val="129"/>
          </rPr>
          <t>합계</t>
        </r>
        <r>
          <rPr>
            <b/>
            <sz val="9"/>
            <color indexed="81"/>
            <rFont val="Tahoma"/>
            <family val="2"/>
          </rPr>
          <t xml:space="preserve">, </t>
        </r>
        <r>
          <rPr>
            <b/>
            <sz val="9"/>
            <color indexed="81"/>
            <rFont val="돋움"/>
            <family val="3"/>
            <charset val="129"/>
          </rPr>
          <t>고유목적사업준비금전입액</t>
        </r>
        <r>
          <rPr>
            <b/>
            <sz val="9"/>
            <color indexed="81"/>
            <rFont val="Tahoma"/>
            <family val="2"/>
          </rPr>
          <t xml:space="preserve">, </t>
        </r>
        <r>
          <rPr>
            <b/>
            <sz val="9"/>
            <color indexed="81"/>
            <rFont val="돋움"/>
            <family val="3"/>
            <charset val="129"/>
          </rPr>
          <t>법인세비용차감전</t>
        </r>
        <r>
          <rPr>
            <b/>
            <sz val="9"/>
            <color indexed="81"/>
            <rFont val="Tahoma"/>
            <family val="2"/>
          </rPr>
          <t xml:space="preserve"> </t>
        </r>
        <r>
          <rPr>
            <b/>
            <sz val="9"/>
            <color indexed="81"/>
            <rFont val="돋움"/>
            <family val="3"/>
            <charset val="129"/>
          </rPr>
          <t>당기운영이익</t>
        </r>
        <r>
          <rPr>
            <b/>
            <sz val="9"/>
            <color indexed="81"/>
            <rFont val="Tahoma"/>
            <family val="2"/>
          </rPr>
          <t>(</t>
        </r>
        <r>
          <rPr>
            <b/>
            <sz val="9"/>
            <color indexed="81"/>
            <rFont val="돋움"/>
            <family val="3"/>
            <charset val="129"/>
          </rPr>
          <t>손실</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금융</t>
        </r>
        <r>
          <rPr>
            <b/>
            <sz val="9"/>
            <color indexed="81"/>
            <rFont val="Tahoma"/>
            <family val="2"/>
          </rPr>
          <t xml:space="preserve">, </t>
        </r>
        <r>
          <rPr>
            <b/>
            <sz val="9"/>
            <color indexed="81"/>
            <rFont val="돋움"/>
            <family val="3"/>
            <charset val="129"/>
          </rPr>
          <t>부동산</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발생</t>
        </r>
        <r>
          <rPr>
            <b/>
            <sz val="9"/>
            <color indexed="81"/>
            <rFont val="Tahoma"/>
            <family val="2"/>
          </rPr>
          <t xml:space="preserve"> </t>
        </r>
        <r>
          <rPr>
            <b/>
            <sz val="9"/>
            <color indexed="81"/>
            <rFont val="돋움"/>
            <family val="3"/>
            <charset val="129"/>
          </rPr>
          <t>원천별로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수익금액</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이익</t>
        </r>
        <r>
          <rPr>
            <b/>
            <sz val="9"/>
            <color indexed="81"/>
            <rFont val="Tahoma"/>
            <family val="2"/>
          </rPr>
          <t>(</t>
        </r>
        <r>
          <rPr>
            <b/>
            <sz val="9"/>
            <color indexed="81"/>
            <rFont val="돋움"/>
            <family val="3"/>
            <charset val="129"/>
          </rPr>
          <t>손실</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E232" authorId="0" shapeId="0" xr:uid="{00000000-0006-0000-0200-00003D000000}">
      <text>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①합계</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사업손익</t>
        </r>
        <r>
          <rPr>
            <b/>
            <sz val="9"/>
            <color indexed="81"/>
            <rFont val="Tahoma"/>
            <family val="2"/>
          </rPr>
          <t>"</t>
        </r>
        <r>
          <rPr>
            <b/>
            <sz val="9"/>
            <color indexed="81"/>
            <rFont val="돋움"/>
            <family val="3"/>
            <charset val="129"/>
          </rPr>
          <t>란의</t>
        </r>
        <r>
          <rPr>
            <b/>
            <sz val="9"/>
            <color indexed="81"/>
            <rFont val="Tahoma"/>
            <family val="2"/>
          </rPr>
          <t xml:space="preserve"> </t>
        </r>
        <r>
          <rPr>
            <b/>
            <sz val="9"/>
            <color indexed="81"/>
            <rFont val="돋움"/>
            <family val="3"/>
            <charset val="129"/>
          </rPr>
          <t>수익금액</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이익</t>
        </r>
        <r>
          <rPr>
            <b/>
            <sz val="9"/>
            <color indexed="81"/>
            <rFont val="Tahoma"/>
            <family val="2"/>
          </rPr>
          <t>(</t>
        </r>
        <r>
          <rPr>
            <b/>
            <sz val="9"/>
            <color indexed="81"/>
            <rFont val="돋움"/>
            <family val="3"/>
            <charset val="129"/>
          </rPr>
          <t>손실</t>
        </r>
        <r>
          <rPr>
            <b/>
            <sz val="9"/>
            <color indexed="81"/>
            <rFont val="Tahoma"/>
            <family val="2"/>
          </rPr>
          <t>)</t>
        </r>
        <r>
          <rPr>
            <b/>
            <sz val="9"/>
            <color indexed="81"/>
            <rFont val="돋움"/>
            <family val="3"/>
            <charset val="129"/>
          </rPr>
          <t>금액을</t>
        </r>
        <r>
          <rPr>
            <b/>
            <sz val="9"/>
            <color indexed="81"/>
            <rFont val="Tahoma"/>
            <family val="2"/>
          </rPr>
          <t xml:space="preserve"> </t>
        </r>
        <r>
          <rPr>
            <b/>
            <sz val="9"/>
            <color indexed="81"/>
            <rFont val="돋움"/>
            <family val="3"/>
            <charset val="129"/>
          </rPr>
          <t>합한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L232" authorId="0" shapeId="0" xr:uid="{00000000-0006-0000-0200-00003E000000}">
      <text>
        <r>
          <rPr>
            <sz val="11"/>
            <color theme="1"/>
            <rFont val="맑은 고딕"/>
            <family val="3"/>
            <charset val="129"/>
            <scheme val="minor"/>
          </rPr>
          <t>"⑩ 사업외손익"란은 공익목적사업 외 기타사업에서 발생한 사업외 손익을 적습니다. 
         (예) 부동산을 제외한 유형자산처분손익 등</t>
        </r>
      </text>
    </comment>
    <comment ref="AP232" authorId="0" shapeId="0" xr:uid="{00000000-0006-0000-0200-00003F000000}">
      <text>
        <r>
          <rPr>
            <b/>
            <sz val="9"/>
            <color indexed="81"/>
            <rFont val="Tahoma"/>
            <family val="2"/>
          </rPr>
          <t>"</t>
        </r>
        <r>
          <rPr>
            <b/>
            <sz val="9"/>
            <color indexed="81"/>
            <rFont val="돋움"/>
            <family val="3"/>
            <charset val="129"/>
          </rPr>
          <t>⑪</t>
        </r>
        <r>
          <rPr>
            <b/>
            <sz val="9"/>
            <color indexed="81"/>
            <rFont val="Tahoma"/>
            <family val="2"/>
          </rPr>
          <t xml:space="preserve">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환입</t>
        </r>
        <r>
          <rPr>
            <b/>
            <sz val="9"/>
            <color indexed="81"/>
            <rFont val="Tahoma"/>
            <family val="2"/>
          </rPr>
          <t>(</t>
        </r>
        <r>
          <rPr>
            <b/>
            <sz val="9"/>
            <color indexed="81"/>
            <rFont val="돋움"/>
            <family val="3"/>
            <charset val="129"/>
          </rPr>
          <t>전입</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29</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고유목적사업이나</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24</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1</t>
        </r>
        <r>
          <rPr>
            <b/>
            <sz val="9"/>
            <color indexed="81"/>
            <rFont val="돋움"/>
            <family val="3"/>
            <charset val="129"/>
          </rPr>
          <t>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기부금에</t>
        </r>
        <r>
          <rPr>
            <b/>
            <sz val="9"/>
            <color indexed="81"/>
            <rFont val="Tahoma"/>
            <family val="2"/>
          </rPr>
          <t xml:space="preserve"> </t>
        </r>
        <r>
          <rPr>
            <b/>
            <sz val="9"/>
            <color indexed="81"/>
            <rFont val="돋움"/>
            <family val="3"/>
            <charset val="129"/>
          </rPr>
          <t>사용하기</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미리</t>
        </r>
        <r>
          <rPr>
            <b/>
            <sz val="9"/>
            <color indexed="81"/>
            <rFont val="Tahoma"/>
            <family val="2"/>
          </rPr>
          <t xml:space="preserve"> </t>
        </r>
        <r>
          <rPr>
            <b/>
            <sz val="9"/>
            <color indexed="81"/>
            <rFont val="돋움"/>
            <family val="3"/>
            <charset val="129"/>
          </rPr>
          <t>손비로</t>
        </r>
        <r>
          <rPr>
            <b/>
            <sz val="9"/>
            <color indexed="81"/>
            <rFont val="Tahoma"/>
            <family val="2"/>
          </rPr>
          <t xml:space="preserve"> </t>
        </r>
        <r>
          <rPr>
            <b/>
            <sz val="9"/>
            <color indexed="81"/>
            <rFont val="돋움"/>
            <family val="3"/>
            <charset val="129"/>
          </rPr>
          <t>계상한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비용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적으며</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고유목적사업준비금을</t>
        </r>
        <r>
          <rPr>
            <b/>
            <sz val="9"/>
            <color indexed="81"/>
            <rFont val="Tahoma"/>
            <family val="2"/>
          </rPr>
          <t xml:space="preserve"> </t>
        </r>
        <r>
          <rPr>
            <b/>
            <sz val="9"/>
            <color indexed="81"/>
            <rFont val="돋움"/>
            <family val="3"/>
            <charset val="129"/>
          </rPr>
          <t>익금에</t>
        </r>
        <r>
          <rPr>
            <b/>
            <sz val="9"/>
            <color indexed="81"/>
            <rFont val="Tahoma"/>
            <family val="2"/>
          </rPr>
          <t xml:space="preserve"> </t>
        </r>
        <r>
          <rPr>
            <b/>
            <sz val="9"/>
            <color indexed="81"/>
            <rFont val="돋움"/>
            <family val="3"/>
            <charset val="129"/>
          </rPr>
          <t>산입한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수익</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H234" authorId="0" shapeId="0" xr:uid="{00000000-0006-0000-0200-000040000000}">
      <text>
        <r>
          <rPr>
            <b/>
            <sz val="9"/>
            <color indexed="81"/>
            <rFont val="Tahoma"/>
            <family val="2"/>
          </rPr>
          <t>"</t>
        </r>
        <r>
          <rPr>
            <b/>
            <sz val="9"/>
            <color indexed="81"/>
            <rFont val="돋움"/>
            <family val="3"/>
            <charset val="129"/>
          </rPr>
          <t>⑨</t>
        </r>
        <r>
          <rPr>
            <b/>
            <sz val="9"/>
            <color indexed="81"/>
            <rFont val="Tahoma"/>
            <family val="2"/>
          </rPr>
          <t xml:space="preserve"> </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금융</t>
        </r>
        <r>
          <rPr>
            <b/>
            <sz val="9"/>
            <color indexed="81"/>
            <rFont val="Tahoma"/>
            <family val="2"/>
          </rPr>
          <t xml:space="preserve">, </t>
        </r>
        <r>
          <rPr>
            <b/>
            <sz val="9"/>
            <color indexed="81"/>
            <rFont val="돋움"/>
            <family val="3"/>
            <charset val="129"/>
          </rPr>
          <t>부동산</t>
        </r>
        <r>
          <rPr>
            <b/>
            <sz val="9"/>
            <color indexed="81"/>
            <rFont val="Tahoma"/>
            <family val="2"/>
          </rPr>
          <t xml:space="preserve"> </t>
        </r>
        <r>
          <rPr>
            <b/>
            <sz val="9"/>
            <color indexed="81"/>
            <rFont val="돋움"/>
            <family val="3"/>
            <charset val="129"/>
          </rPr>
          <t>임대ㆍ매각</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사업수익</t>
        </r>
        <r>
          <rPr>
            <b/>
            <sz val="9"/>
            <color indexed="81"/>
            <rFont val="Tahoma"/>
            <family val="2"/>
          </rPr>
          <t xml:space="preserve">, </t>
        </r>
        <r>
          <rPr>
            <b/>
            <sz val="9"/>
            <color indexed="81"/>
            <rFont val="돋움"/>
            <family val="3"/>
            <charset val="129"/>
          </rPr>
          <t>사업비용</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사업이익을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T235" authorId="0" shapeId="0" xr:uid="{00000000-0006-0000-0200-000041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⑤</t>
        </r>
        <r>
          <rPr>
            <b/>
            <sz val="9"/>
            <color indexed="81"/>
            <rFont val="Tahoma"/>
            <family val="2"/>
          </rPr>
          <t xml:space="preserve"> </t>
        </r>
        <r>
          <rPr>
            <b/>
            <sz val="9"/>
            <color indexed="81"/>
            <rFont val="돋움"/>
            <family val="3"/>
            <charset val="129"/>
          </rPr>
          <t>기타금융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주식과</t>
        </r>
        <r>
          <rPr>
            <b/>
            <sz val="9"/>
            <color indexed="81"/>
            <rFont val="Tahoma"/>
            <family val="2"/>
          </rPr>
          <t xml:space="preserve"> </t>
        </r>
        <r>
          <rPr>
            <b/>
            <sz val="9"/>
            <color indexed="81"/>
            <rFont val="돋움"/>
            <family val="3"/>
            <charset val="129"/>
          </rPr>
          <t>채권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매도에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처분손익</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M244" authorId="0" shapeId="0" xr:uid="{00000000-0006-0000-0200-000042000000}">
      <text>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「공익법인</t>
        </r>
        <r>
          <rPr>
            <b/>
            <sz val="9"/>
            <color indexed="81"/>
            <rFont val="Tahoma"/>
            <family val="2"/>
          </rPr>
          <t xml:space="preserve"> </t>
        </r>
        <r>
          <rPr>
            <b/>
            <sz val="9"/>
            <color indexed="81"/>
            <rFont val="돋움"/>
            <family val="3"/>
            <charset val="129"/>
          </rPr>
          <t>회계기준」상</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수익인식</t>
        </r>
        <r>
          <rPr>
            <b/>
            <sz val="9"/>
            <color indexed="81"/>
            <rFont val="Tahoma"/>
            <family val="2"/>
          </rPr>
          <t xml:space="preserve"> </t>
        </r>
        <r>
          <rPr>
            <b/>
            <sz val="9"/>
            <color indexed="81"/>
            <rFont val="돋움"/>
            <family val="3"/>
            <charset val="129"/>
          </rPr>
          <t>방법에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작성합니다</t>
        </r>
        <r>
          <rPr>
            <b/>
            <sz val="9"/>
            <color indexed="81"/>
            <rFont val="Tahoma"/>
            <family val="2"/>
          </rPr>
          <t>.
(</t>
        </r>
        <r>
          <rPr>
            <b/>
            <sz val="9"/>
            <color indexed="81"/>
            <rFont val="돋움"/>
            <family val="3"/>
            <charset val="129"/>
          </rPr>
          <t>예</t>
        </r>
        <r>
          <rPr>
            <b/>
            <sz val="9"/>
            <color indexed="81"/>
            <rFont val="Tahoma"/>
            <family val="2"/>
          </rPr>
          <t>:</t>
        </r>
        <r>
          <rPr>
            <b/>
            <sz val="9"/>
            <color indexed="81"/>
            <rFont val="돋움"/>
            <family val="3"/>
            <charset val="129"/>
          </rPr>
          <t>①현금ㆍ현물을</t>
        </r>
        <r>
          <rPr>
            <b/>
            <sz val="9"/>
            <color indexed="81"/>
            <rFont val="Tahoma"/>
            <family val="2"/>
          </rPr>
          <t xml:space="preserve"> </t>
        </r>
        <r>
          <rPr>
            <b/>
            <sz val="9"/>
            <color indexed="81"/>
            <rFont val="돋움"/>
            <family val="3"/>
            <charset val="129"/>
          </rPr>
          <t>기부</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경우→실제</t>
        </r>
        <r>
          <rPr>
            <b/>
            <sz val="9"/>
            <color indexed="81"/>
            <rFont val="Tahoma"/>
            <family val="2"/>
          </rPr>
          <t xml:space="preserve"> </t>
        </r>
        <r>
          <rPr>
            <b/>
            <sz val="9"/>
            <color indexed="81"/>
            <rFont val="돋움"/>
            <family val="3"/>
            <charset val="129"/>
          </rPr>
          <t>기부</t>
        </r>
        <r>
          <rPr>
            <b/>
            <sz val="9"/>
            <color indexed="81"/>
            <rFont val="Tahoma"/>
            <family val="2"/>
          </rPr>
          <t xml:space="preserve"> </t>
        </r>
        <r>
          <rPr>
            <b/>
            <sz val="9"/>
            <color indexed="81"/>
            <rFont val="돋움"/>
            <family val="3"/>
            <charset val="129"/>
          </rPr>
          <t>받은시점</t>
        </r>
        <r>
          <rPr>
            <b/>
            <sz val="9"/>
            <color indexed="81"/>
            <rFont val="Tahoma"/>
            <family val="2"/>
          </rPr>
          <t xml:space="preserve">,
</t>
        </r>
        <r>
          <rPr>
            <b/>
            <sz val="9"/>
            <color indexed="81"/>
            <rFont val="돋움"/>
            <family val="3"/>
            <charset val="129"/>
          </rPr>
          <t>②가상계좌</t>
        </r>
        <r>
          <rPr>
            <b/>
            <sz val="9"/>
            <color indexed="81"/>
            <rFont val="Tahoma"/>
            <family val="2"/>
          </rPr>
          <t>,CMS,</t>
        </r>
        <r>
          <rPr>
            <b/>
            <sz val="9"/>
            <color indexed="81"/>
            <rFont val="돋움"/>
            <family val="3"/>
            <charset val="129"/>
          </rPr>
          <t>지로</t>
        </r>
        <r>
          <rPr>
            <b/>
            <sz val="9"/>
            <color indexed="81"/>
            <rFont val="Tahoma"/>
            <family val="2"/>
          </rPr>
          <t>,</t>
        </r>
        <r>
          <rPr>
            <b/>
            <sz val="9"/>
            <color indexed="81"/>
            <rFont val="돋움"/>
            <family val="3"/>
            <charset val="129"/>
          </rPr>
          <t>신용카드</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납부방법으로</t>
        </r>
        <r>
          <rPr>
            <b/>
            <sz val="9"/>
            <color indexed="81"/>
            <rFont val="Tahoma"/>
            <family val="2"/>
          </rPr>
          <t xml:space="preserve"> </t>
        </r>
        <r>
          <rPr>
            <b/>
            <sz val="9"/>
            <color indexed="81"/>
            <rFont val="돋움"/>
            <family val="3"/>
            <charset val="129"/>
          </rPr>
          <t>기부받은</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기부</t>
        </r>
        <r>
          <rPr>
            <b/>
            <sz val="9"/>
            <color indexed="81"/>
            <rFont val="Tahoma"/>
            <family val="2"/>
          </rPr>
          <t xml:space="preserve"> </t>
        </r>
        <r>
          <rPr>
            <b/>
            <sz val="9"/>
            <color indexed="81"/>
            <rFont val="돋움"/>
            <family val="3"/>
            <charset val="129"/>
          </rPr>
          <t>결재시점</t>
        </r>
        <r>
          <rPr>
            <b/>
            <sz val="9"/>
            <color indexed="81"/>
            <rFont val="Tahoma"/>
            <family val="2"/>
          </rPr>
          <t>(</t>
        </r>
        <r>
          <rPr>
            <b/>
            <sz val="9"/>
            <color indexed="81"/>
            <rFont val="돋움"/>
            <family val="3"/>
            <charset val="129"/>
          </rPr>
          <t>기부금</t>
        </r>
        <r>
          <rPr>
            <b/>
            <sz val="9"/>
            <color indexed="81"/>
            <rFont val="Tahoma"/>
            <family val="2"/>
          </rPr>
          <t xml:space="preserve"> </t>
        </r>
        <r>
          <rPr>
            <b/>
            <sz val="9"/>
            <color indexed="81"/>
            <rFont val="돋움"/>
            <family val="3"/>
            <charset val="129"/>
          </rPr>
          <t>납부</t>
        </r>
        <r>
          <rPr>
            <b/>
            <sz val="9"/>
            <color indexed="81"/>
            <rFont val="Tahoma"/>
            <family val="2"/>
          </rPr>
          <t>,</t>
        </r>
        <r>
          <rPr>
            <b/>
            <sz val="9"/>
            <color indexed="81"/>
            <rFont val="돋움"/>
            <family val="3"/>
            <charset val="129"/>
          </rPr>
          <t>출금요청</t>
        </r>
        <r>
          <rPr>
            <b/>
            <sz val="9"/>
            <color indexed="81"/>
            <rFont val="Tahoma"/>
            <family val="2"/>
          </rPr>
          <t>,</t>
        </r>
        <r>
          <rPr>
            <b/>
            <sz val="9"/>
            <color indexed="81"/>
            <rFont val="돋움"/>
            <family val="3"/>
            <charset val="129"/>
          </rPr>
          <t>신용카드</t>
        </r>
        <r>
          <rPr>
            <b/>
            <sz val="9"/>
            <color indexed="81"/>
            <rFont val="Tahoma"/>
            <family val="2"/>
          </rPr>
          <t xml:space="preserve"> </t>
        </r>
        <r>
          <rPr>
            <b/>
            <sz val="9"/>
            <color indexed="81"/>
            <rFont val="돋움"/>
            <family val="3"/>
            <charset val="129"/>
          </rPr>
          <t>승인시점</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기부금수익으로</t>
        </r>
        <r>
          <rPr>
            <b/>
            <sz val="9"/>
            <color indexed="81"/>
            <rFont val="Tahoma"/>
            <family val="2"/>
          </rPr>
          <t xml:space="preserve"> </t>
        </r>
        <r>
          <rPr>
            <b/>
            <sz val="9"/>
            <color indexed="81"/>
            <rFont val="돋움"/>
            <family val="3"/>
            <charset val="129"/>
          </rPr>
          <t>계상되지</t>
        </r>
        <r>
          <rPr>
            <b/>
            <sz val="9"/>
            <color indexed="81"/>
            <rFont val="Tahoma"/>
            <family val="2"/>
          </rPr>
          <t xml:space="preserve"> </t>
        </r>
        <r>
          <rPr>
            <b/>
            <sz val="9"/>
            <color indexed="81"/>
            <rFont val="돋움"/>
            <family val="3"/>
            <charset val="129"/>
          </rPr>
          <t>않고</t>
        </r>
        <r>
          <rPr>
            <b/>
            <sz val="9"/>
            <color indexed="81"/>
            <rFont val="Tahoma"/>
            <family val="2"/>
          </rPr>
          <t xml:space="preserve"> </t>
        </r>
        <r>
          <rPr>
            <b/>
            <sz val="9"/>
            <color indexed="81"/>
            <rFont val="돋움"/>
            <family val="3"/>
            <charset val="129"/>
          </rPr>
          <t>기본순자산의</t>
        </r>
        <r>
          <rPr>
            <b/>
            <sz val="9"/>
            <color indexed="81"/>
            <rFont val="Tahoma"/>
            <family val="2"/>
          </rPr>
          <t xml:space="preserve"> </t>
        </r>
        <r>
          <rPr>
            <b/>
            <sz val="9"/>
            <color indexed="81"/>
            <rFont val="돋움"/>
            <family val="3"/>
            <charset val="129"/>
          </rPr>
          <t>증가로</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반영되는</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출연금</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포함하여</t>
        </r>
        <r>
          <rPr>
            <b/>
            <sz val="9"/>
            <color indexed="81"/>
            <rFont val="Tahoma"/>
            <family val="2"/>
          </rPr>
          <t xml:space="preserve"> </t>
        </r>
        <r>
          <rPr>
            <b/>
            <sz val="9"/>
            <color indexed="81"/>
            <rFont val="돋움"/>
            <family val="3"/>
            <charset val="129"/>
          </rPr>
          <t>작성합니다</t>
        </r>
        <r>
          <rPr>
            <b/>
            <sz val="9"/>
            <color indexed="81"/>
            <rFont val="Tahoma"/>
            <family val="2"/>
          </rPr>
          <t xml:space="preserve">.
</t>
        </r>
        <r>
          <rPr>
            <b/>
            <sz val="9"/>
            <color indexed="81"/>
            <rFont val="돋움"/>
            <family val="3"/>
            <charset val="129"/>
          </rPr>
          <t>국가ㆍ지방자치단체</t>
        </r>
        <r>
          <rPr>
            <b/>
            <sz val="9"/>
            <color indexed="81"/>
            <rFont val="Tahoma"/>
            <family val="2"/>
          </rPr>
          <t xml:space="preserve"> </t>
        </r>
        <r>
          <rPr>
            <b/>
            <sz val="9"/>
            <color indexed="81"/>
            <rFont val="돋움"/>
            <family val="3"/>
            <charset val="129"/>
          </rPr>
          <t>등으로부터</t>
        </r>
        <r>
          <rPr>
            <b/>
            <sz val="9"/>
            <color indexed="81"/>
            <rFont val="Tahoma"/>
            <family val="2"/>
          </rPr>
          <t xml:space="preserve"> </t>
        </r>
        <r>
          <rPr>
            <b/>
            <sz val="9"/>
            <color indexed="81"/>
            <rFont val="돋움"/>
            <family val="3"/>
            <charset val="129"/>
          </rPr>
          <t>수령하는</t>
        </r>
        <r>
          <rPr>
            <b/>
            <sz val="9"/>
            <color indexed="81"/>
            <rFont val="Tahoma"/>
            <family val="2"/>
          </rPr>
          <t xml:space="preserve"> </t>
        </r>
        <r>
          <rPr>
            <b/>
            <sz val="9"/>
            <color indexed="81"/>
            <rFont val="돋움"/>
            <family val="3"/>
            <charset val="129"/>
          </rPr>
          <t>보조금</t>
        </r>
        <r>
          <rPr>
            <b/>
            <sz val="9"/>
            <color indexed="81"/>
            <rFont val="Tahoma"/>
            <family val="2"/>
          </rPr>
          <t xml:space="preserve">, </t>
        </r>
        <r>
          <rPr>
            <b/>
            <sz val="9"/>
            <color indexed="81"/>
            <rFont val="돋움"/>
            <family val="3"/>
            <charset val="129"/>
          </rPr>
          <t>다른</t>
        </r>
        <r>
          <rPr>
            <b/>
            <sz val="9"/>
            <color indexed="81"/>
            <rFont val="Tahoma"/>
            <family val="2"/>
          </rPr>
          <t xml:space="preserve"> </t>
        </r>
        <r>
          <rPr>
            <b/>
            <sz val="9"/>
            <color indexed="81"/>
            <rFont val="돋움"/>
            <family val="3"/>
            <charset val="129"/>
          </rPr>
          <t>공익법인등으로부터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등은</t>
        </r>
        <r>
          <rPr>
            <b/>
            <sz val="9"/>
            <color indexed="81"/>
            <rFont val="Tahoma"/>
            <family val="2"/>
          </rPr>
          <t xml:space="preserve"> </t>
        </r>
        <r>
          <rPr>
            <b/>
            <sz val="9"/>
            <color indexed="81"/>
            <rFont val="돋움"/>
            <family val="3"/>
            <charset val="129"/>
          </rPr>
          <t>포함하지</t>
        </r>
        <r>
          <rPr>
            <b/>
            <sz val="9"/>
            <color indexed="81"/>
            <rFont val="Tahoma"/>
            <family val="2"/>
          </rPr>
          <t xml:space="preserve"> </t>
        </r>
        <r>
          <rPr>
            <b/>
            <sz val="9"/>
            <color indexed="81"/>
            <rFont val="돋움"/>
            <family val="3"/>
            <charset val="129"/>
          </rPr>
          <t>않습니다</t>
        </r>
        <r>
          <rPr>
            <b/>
            <sz val="9"/>
            <color indexed="81"/>
            <rFont val="Tahoma"/>
            <family val="2"/>
          </rPr>
          <t xml:space="preserve">.
</t>
        </r>
        <r>
          <rPr>
            <b/>
            <sz val="9"/>
            <color indexed="81"/>
            <rFont val="돋움"/>
            <family val="3"/>
            <charset val="129"/>
          </rPr>
          <t>개인정보보호법에</t>
        </r>
        <r>
          <rPr>
            <b/>
            <sz val="9"/>
            <color indexed="81"/>
            <rFont val="Tahoma"/>
            <family val="2"/>
          </rPr>
          <t xml:space="preserve"> </t>
        </r>
        <r>
          <rPr>
            <b/>
            <sz val="9"/>
            <color indexed="81"/>
            <rFont val="돋움"/>
            <family val="3"/>
            <charset val="129"/>
          </rPr>
          <t>의거</t>
        </r>
        <r>
          <rPr>
            <b/>
            <sz val="9"/>
            <color indexed="81"/>
            <rFont val="Tahoma"/>
            <family val="2"/>
          </rPr>
          <t xml:space="preserve"> </t>
        </r>
        <r>
          <rPr>
            <b/>
            <sz val="9"/>
            <color indexed="81"/>
            <rFont val="돋움"/>
            <family val="3"/>
            <charset val="129"/>
          </rPr>
          <t>주민등록번호</t>
        </r>
        <r>
          <rPr>
            <b/>
            <sz val="9"/>
            <color indexed="81"/>
            <rFont val="Tahoma"/>
            <family val="2"/>
          </rPr>
          <t xml:space="preserve"> </t>
        </r>
        <r>
          <rPr>
            <b/>
            <sz val="9"/>
            <color indexed="81"/>
            <rFont val="돋움"/>
            <family val="3"/>
            <charset val="129"/>
          </rPr>
          <t>수집이</t>
        </r>
        <r>
          <rPr>
            <b/>
            <sz val="9"/>
            <color indexed="81"/>
            <rFont val="Tahoma"/>
            <family val="2"/>
          </rPr>
          <t xml:space="preserve"> </t>
        </r>
        <r>
          <rPr>
            <b/>
            <sz val="9"/>
            <color indexed="81"/>
            <rFont val="돋움"/>
            <family val="3"/>
            <charset val="129"/>
          </rPr>
          <t>제한되어</t>
        </r>
        <r>
          <rPr>
            <b/>
            <sz val="9"/>
            <color indexed="81"/>
            <rFont val="Tahoma"/>
            <family val="2"/>
          </rPr>
          <t xml:space="preserve"> </t>
        </r>
        <r>
          <rPr>
            <b/>
            <sz val="9"/>
            <color indexed="81"/>
            <rFont val="돋움"/>
            <family val="3"/>
            <charset val="129"/>
          </rPr>
          <t>주민등록번호를</t>
        </r>
        <r>
          <rPr>
            <b/>
            <sz val="9"/>
            <color indexed="81"/>
            <rFont val="Tahoma"/>
            <family val="2"/>
          </rPr>
          <t xml:space="preserve"> </t>
        </r>
        <r>
          <rPr>
            <b/>
            <sz val="9"/>
            <color indexed="81"/>
            <rFont val="돋움"/>
            <family val="3"/>
            <charset val="129"/>
          </rPr>
          <t>수집하지</t>
        </r>
        <r>
          <rPr>
            <b/>
            <sz val="9"/>
            <color indexed="81"/>
            <rFont val="Tahoma"/>
            <family val="2"/>
          </rPr>
          <t xml:space="preserve"> </t>
        </r>
        <r>
          <rPr>
            <b/>
            <sz val="9"/>
            <color indexed="81"/>
            <rFont val="돋움"/>
            <family val="3"/>
            <charset val="129"/>
          </rPr>
          <t>못한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주민등록번호는</t>
        </r>
        <r>
          <rPr>
            <b/>
            <sz val="9"/>
            <color indexed="81"/>
            <rFont val="Tahoma"/>
            <family val="2"/>
          </rPr>
          <t xml:space="preserve"> </t>
        </r>
        <r>
          <rPr>
            <b/>
            <sz val="9"/>
            <color indexed="81"/>
            <rFont val="돋움"/>
            <family val="3"/>
            <charset val="129"/>
          </rPr>
          <t>기재를</t>
        </r>
        <r>
          <rPr>
            <b/>
            <sz val="9"/>
            <color indexed="81"/>
            <rFont val="Tahoma"/>
            <family val="2"/>
          </rPr>
          <t xml:space="preserve"> </t>
        </r>
        <r>
          <rPr>
            <b/>
            <sz val="9"/>
            <color indexed="81"/>
            <rFont val="돋움"/>
            <family val="3"/>
            <charset val="129"/>
          </rPr>
          <t>생략할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있습니다</t>
        </r>
        <r>
          <rPr>
            <b/>
            <sz val="9"/>
            <color indexed="81"/>
            <rFont val="Tahoma"/>
            <family val="2"/>
          </rPr>
          <t>.</t>
        </r>
      </text>
    </comment>
    <comment ref="A248" authorId="0" shapeId="0" xr:uid="{00000000-0006-0000-0200-000043000000}">
      <text>
        <r>
          <rPr>
            <b/>
            <sz val="9"/>
            <color indexed="81"/>
            <rFont val="Tahoma"/>
            <family val="2"/>
          </rPr>
          <t xml:space="preserve">  1. </t>
        </r>
        <r>
          <rPr>
            <b/>
            <sz val="9"/>
            <color indexed="81"/>
            <rFont val="돋움"/>
            <family val="3"/>
            <charset val="129"/>
          </rPr>
          <t>기부금품의</t>
        </r>
        <r>
          <rPr>
            <b/>
            <sz val="9"/>
            <color indexed="81"/>
            <rFont val="Tahoma"/>
            <family val="2"/>
          </rPr>
          <t xml:space="preserve"> </t>
        </r>
        <r>
          <rPr>
            <b/>
            <sz val="9"/>
            <color indexed="81"/>
            <rFont val="돋움"/>
            <family val="3"/>
            <charset val="129"/>
          </rPr>
          <t xml:space="preserve">수입ㆍ지출명세
</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①란은</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개시월부터</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종료월까지를</t>
        </r>
        <r>
          <rPr>
            <b/>
            <sz val="9"/>
            <color indexed="81"/>
            <rFont val="Tahoma"/>
            <family val="2"/>
          </rPr>
          <t xml:space="preserve"> </t>
        </r>
        <r>
          <rPr>
            <b/>
            <sz val="9"/>
            <color indexed="81"/>
            <rFont val="돋움"/>
            <family val="3"/>
            <charset val="129"/>
          </rPr>
          <t>차례대로</t>
        </r>
        <r>
          <rPr>
            <b/>
            <sz val="9"/>
            <color indexed="81"/>
            <rFont val="Tahoma"/>
            <family val="2"/>
          </rPr>
          <t xml:space="preserve"> </t>
        </r>
        <r>
          <rPr>
            <b/>
            <sz val="9"/>
            <color indexed="81"/>
            <rFont val="돋움"/>
            <family val="3"/>
            <charset val="129"/>
          </rPr>
          <t>적습니다</t>
        </r>
        <r>
          <rPr>
            <b/>
            <sz val="9"/>
            <color indexed="81"/>
            <rFont val="Tahoma"/>
            <family val="2"/>
          </rPr>
          <t>. (</t>
        </r>
        <r>
          <rPr>
            <b/>
            <sz val="9"/>
            <color indexed="81"/>
            <rFont val="돋움"/>
            <family val="3"/>
            <charset val="129"/>
          </rPr>
          <t>앞쪽의</t>
        </r>
        <r>
          <rPr>
            <b/>
            <sz val="9"/>
            <color indexed="81"/>
            <rFont val="Tahoma"/>
            <family val="2"/>
          </rPr>
          <t xml:space="preserve"> </t>
        </r>
        <r>
          <rPr>
            <b/>
            <sz val="9"/>
            <color indexed="81"/>
            <rFont val="돋움"/>
            <family val="3"/>
            <charset val="129"/>
          </rPr>
          <t>①란은</t>
        </r>
        <r>
          <rPr>
            <b/>
            <sz val="9"/>
            <color indexed="81"/>
            <rFont val="Tahoma"/>
            <family val="2"/>
          </rPr>
          <t xml:space="preserve"> 12</t>
        </r>
        <r>
          <rPr>
            <b/>
            <sz val="9"/>
            <color indexed="81"/>
            <rFont val="돋움"/>
            <family val="3"/>
            <charset val="129"/>
          </rPr>
          <t>월말</t>
        </r>
        <r>
          <rPr>
            <b/>
            <sz val="9"/>
            <color indexed="81"/>
            <rFont val="Tahoma"/>
            <family val="2"/>
          </rPr>
          <t xml:space="preserve"> </t>
        </r>
        <r>
          <rPr>
            <b/>
            <sz val="9"/>
            <color indexed="81"/>
            <rFont val="돋움"/>
            <family val="3"/>
            <charset val="129"/>
          </rPr>
          <t>법인을</t>
        </r>
        <r>
          <rPr>
            <b/>
            <sz val="9"/>
            <color indexed="81"/>
            <rFont val="Tahoma"/>
            <family val="2"/>
          </rPr>
          <t xml:space="preserve"> </t>
        </r>
        <r>
          <rPr>
            <b/>
            <sz val="9"/>
            <color indexed="81"/>
            <rFont val="돋움"/>
            <family val="3"/>
            <charset val="129"/>
          </rPr>
          <t>예로</t>
        </r>
        <r>
          <rPr>
            <b/>
            <sz val="9"/>
            <color indexed="81"/>
            <rFont val="Tahoma"/>
            <family val="2"/>
          </rPr>
          <t xml:space="preserve"> </t>
        </r>
        <r>
          <rPr>
            <b/>
            <sz val="9"/>
            <color indexed="81"/>
            <rFont val="돋움"/>
            <family val="3"/>
            <charset val="129"/>
          </rPr>
          <t>든</t>
        </r>
        <r>
          <rPr>
            <b/>
            <sz val="9"/>
            <color indexed="81"/>
            <rFont val="Tahoma"/>
            <family val="2"/>
          </rPr>
          <t xml:space="preserve"> </t>
        </r>
        <r>
          <rPr>
            <b/>
            <sz val="9"/>
            <color indexed="81"/>
            <rFont val="돋움"/>
            <family val="3"/>
            <charset val="129"/>
          </rPr>
          <t>것임</t>
        </r>
        <r>
          <rPr>
            <b/>
            <sz val="9"/>
            <color indexed="81"/>
            <rFont val="Tahoma"/>
            <family val="2"/>
          </rPr>
          <t xml:space="preserve">)
   </t>
        </r>
        <r>
          <rPr>
            <b/>
            <sz val="9"/>
            <color indexed="81"/>
            <rFont val="돋움"/>
            <family val="3"/>
            <charset val="129"/>
          </rPr>
          <t>나</t>
        </r>
        <r>
          <rPr>
            <b/>
            <sz val="9"/>
            <color indexed="81"/>
            <rFont val="Tahoma"/>
            <family val="2"/>
          </rPr>
          <t xml:space="preserve">. </t>
        </r>
        <r>
          <rPr>
            <b/>
            <sz val="9"/>
            <color indexed="81"/>
            <rFont val="돋움"/>
            <family val="3"/>
            <charset val="129"/>
          </rPr>
          <t>②란과</t>
        </r>
        <r>
          <rPr>
            <b/>
            <sz val="9"/>
            <color indexed="81"/>
            <rFont val="Tahoma"/>
            <family val="2"/>
          </rPr>
          <t xml:space="preserve"> </t>
        </r>
        <r>
          <rPr>
            <b/>
            <sz val="9"/>
            <color indexed="81"/>
            <rFont val="돋움"/>
            <family val="3"/>
            <charset val="129"/>
          </rPr>
          <t>③란은</t>
        </r>
        <r>
          <rPr>
            <b/>
            <sz val="9"/>
            <color indexed="81"/>
            <rFont val="Tahoma"/>
            <family val="2"/>
          </rPr>
          <t xml:space="preserve"> </t>
        </r>
        <r>
          <rPr>
            <b/>
            <sz val="9"/>
            <color indexed="81"/>
            <rFont val="돋움"/>
            <family val="3"/>
            <charset val="129"/>
          </rPr>
          <t>월</t>
        </r>
        <r>
          <rPr>
            <b/>
            <sz val="9"/>
            <color indexed="81"/>
            <rFont val="Tahoma"/>
            <family val="2"/>
          </rPr>
          <t xml:space="preserve"> </t>
        </r>
        <r>
          <rPr>
            <b/>
            <sz val="9"/>
            <color indexed="81"/>
            <rFont val="돋움"/>
            <family val="3"/>
            <charset val="129"/>
          </rPr>
          <t>누계액을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t>
        </r>
        <r>
          <rPr>
            <b/>
            <sz val="9"/>
            <color indexed="81"/>
            <rFont val="Tahoma"/>
            <family val="2"/>
          </rPr>
          <t xml:space="preserve">. </t>
        </r>
        <r>
          <rPr>
            <b/>
            <sz val="9"/>
            <color indexed="81"/>
            <rFont val="돋움"/>
            <family val="3"/>
            <charset val="129"/>
          </rPr>
          <t>합계란은</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전체</t>
        </r>
        <r>
          <rPr>
            <b/>
            <sz val="9"/>
            <color indexed="81"/>
            <rFont val="Tahoma"/>
            <family val="2"/>
          </rPr>
          <t xml:space="preserve"> </t>
        </r>
        <r>
          <rPr>
            <b/>
            <sz val="9"/>
            <color indexed="81"/>
            <rFont val="돋움"/>
            <family val="3"/>
            <charset val="129"/>
          </rPr>
          <t>수입</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지출금액을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62" authorId="0" shapeId="0" xr:uid="{00000000-0006-0000-0200-000044000000}">
      <text>
        <r>
          <rPr>
            <b/>
            <sz val="9"/>
            <color indexed="81"/>
            <rFont val="Tahoma"/>
            <family val="2"/>
          </rPr>
          <t xml:space="preserve">  2. </t>
        </r>
        <r>
          <rPr>
            <b/>
            <sz val="9"/>
            <color indexed="81"/>
            <rFont val="돋움"/>
            <family val="3"/>
            <charset val="129"/>
          </rPr>
          <t>기부금품</t>
        </r>
        <r>
          <rPr>
            <b/>
            <sz val="9"/>
            <color indexed="81"/>
            <rFont val="Tahoma"/>
            <family val="2"/>
          </rPr>
          <t xml:space="preserve"> </t>
        </r>
        <r>
          <rPr>
            <b/>
            <sz val="9"/>
            <color indexed="81"/>
            <rFont val="돋움"/>
            <family val="3"/>
            <charset val="129"/>
          </rPr>
          <t>지출명세서</t>
        </r>
        <r>
          <rPr>
            <b/>
            <sz val="9"/>
            <color indexed="81"/>
            <rFont val="Tahoma"/>
            <family val="2"/>
          </rPr>
          <t xml:space="preserve"> (</t>
        </r>
        <r>
          <rPr>
            <b/>
            <sz val="9"/>
            <color indexed="81"/>
            <rFont val="돋움"/>
            <family val="3"/>
            <charset val="129"/>
          </rPr>
          <t>국내사업</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목적으로</t>
        </r>
        <r>
          <rPr>
            <b/>
            <sz val="9"/>
            <color indexed="81"/>
            <rFont val="Tahoma"/>
            <family val="2"/>
          </rPr>
          <t xml:space="preserve"> </t>
        </r>
        <r>
          <rPr>
            <b/>
            <sz val="9"/>
            <color indexed="81"/>
            <rFont val="돋움"/>
            <family val="3"/>
            <charset val="129"/>
          </rPr>
          <t>유사한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지출한</t>
        </r>
        <r>
          <rPr>
            <b/>
            <sz val="9"/>
            <color indexed="81"/>
            <rFont val="Tahoma"/>
            <family val="2"/>
          </rPr>
          <t xml:space="preserve"> </t>
        </r>
        <r>
          <rPr>
            <b/>
            <sz val="9"/>
            <color indexed="81"/>
            <rFont val="돋움"/>
            <family val="3"/>
            <charset val="129"/>
          </rPr>
          <t>비용은</t>
        </r>
        <r>
          <rPr>
            <b/>
            <sz val="9"/>
            <color indexed="81"/>
            <rFont val="Tahoma"/>
            <family val="2"/>
          </rPr>
          <t xml:space="preserve"> </t>
        </r>
        <r>
          <rPr>
            <b/>
            <sz val="9"/>
            <color indexed="81"/>
            <rFont val="돋움"/>
            <family val="3"/>
            <charset val="129"/>
          </rPr>
          <t>지출목적별로</t>
        </r>
        <r>
          <rPr>
            <b/>
            <sz val="9"/>
            <color indexed="81"/>
            <rFont val="Tahoma"/>
            <family val="2"/>
          </rPr>
          <t xml:space="preserve"> </t>
        </r>
        <r>
          <rPr>
            <b/>
            <sz val="9"/>
            <color indexed="81"/>
            <rFont val="돋움"/>
            <family val="3"/>
            <charset val="129"/>
          </rPr>
          <t>작성할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있습니다</t>
        </r>
        <r>
          <rPr>
            <b/>
            <sz val="9"/>
            <color indexed="81"/>
            <rFont val="Tahoma"/>
            <family val="2"/>
          </rPr>
          <t xml:space="preserve">. </t>
        </r>
        <r>
          <rPr>
            <b/>
            <sz val="9"/>
            <color indexed="81"/>
            <rFont val="돋움"/>
            <family val="3"/>
            <charset val="129"/>
          </rPr>
          <t>단</t>
        </r>
        <r>
          <rPr>
            <b/>
            <sz val="9"/>
            <color indexed="81"/>
            <rFont val="Tahoma"/>
            <family val="2"/>
          </rPr>
          <t xml:space="preserve">, </t>
        </r>
        <r>
          <rPr>
            <b/>
            <sz val="9"/>
            <color indexed="81"/>
            <rFont val="돋움"/>
            <family val="3"/>
            <charset val="129"/>
          </rPr>
          <t>연간</t>
        </r>
        <r>
          <rPr>
            <b/>
            <sz val="9"/>
            <color indexed="81"/>
            <rFont val="Tahoma"/>
            <family val="2"/>
          </rPr>
          <t xml:space="preserve"> 100</t>
        </r>
        <r>
          <rPr>
            <b/>
            <sz val="9"/>
            <color indexed="81"/>
            <rFont val="돋움"/>
            <family val="3"/>
            <charset val="129"/>
          </rPr>
          <t>만</t>
        </r>
        <r>
          <rPr>
            <b/>
            <sz val="9"/>
            <color indexed="81"/>
            <rFont val="Tahoma"/>
            <family val="2"/>
          </rPr>
          <t xml:space="preserve"> </t>
        </r>
        <r>
          <rPr>
            <b/>
            <sz val="9"/>
            <color indexed="81"/>
            <rFont val="돋움"/>
            <family val="3"/>
            <charset val="129"/>
          </rPr>
          <t>원이상</t>
        </r>
        <r>
          <rPr>
            <b/>
            <sz val="9"/>
            <color indexed="81"/>
            <rFont val="Tahoma"/>
            <family val="2"/>
          </rPr>
          <t xml:space="preserve"> </t>
        </r>
        <r>
          <rPr>
            <b/>
            <sz val="9"/>
            <color indexed="81"/>
            <rFont val="돋움"/>
            <family val="3"/>
            <charset val="129"/>
          </rPr>
          <t>개별</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수혜단체에</t>
        </r>
        <r>
          <rPr>
            <b/>
            <sz val="9"/>
            <color indexed="81"/>
            <rFont val="Tahoma"/>
            <family val="2"/>
          </rPr>
          <t xml:space="preserve"> </t>
        </r>
        <r>
          <rPr>
            <b/>
            <sz val="9"/>
            <color indexed="81"/>
            <rFont val="돋움"/>
            <family val="3"/>
            <charset val="129"/>
          </rPr>
          <t>지출한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개별</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수혜단체별로</t>
        </r>
        <r>
          <rPr>
            <b/>
            <sz val="9"/>
            <color indexed="81"/>
            <rFont val="Tahoma"/>
            <family val="2"/>
          </rPr>
          <t xml:space="preserve"> </t>
        </r>
        <r>
          <rPr>
            <b/>
            <sz val="9"/>
            <color indexed="81"/>
            <rFont val="돋움"/>
            <family val="3"/>
            <charset val="129"/>
          </rPr>
          <t>작성하여야</t>
        </r>
        <r>
          <rPr>
            <b/>
            <sz val="9"/>
            <color indexed="81"/>
            <rFont val="Tahoma"/>
            <family val="2"/>
          </rPr>
          <t xml:space="preserve"> </t>
        </r>
        <r>
          <rPr>
            <b/>
            <sz val="9"/>
            <color indexed="81"/>
            <rFont val="돋움"/>
            <family val="3"/>
            <charset val="129"/>
          </rPr>
          <t>합니다</t>
        </r>
        <r>
          <rPr>
            <b/>
            <sz val="9"/>
            <color indexed="81"/>
            <rFont val="Tahoma"/>
            <family val="2"/>
          </rPr>
          <t xml:space="preserve">. </t>
        </r>
        <r>
          <rPr>
            <b/>
            <sz val="9"/>
            <color indexed="81"/>
            <rFont val="돋움"/>
            <family val="3"/>
            <charset val="129"/>
          </rPr>
          <t>불특정</t>
        </r>
        <r>
          <rPr>
            <b/>
            <sz val="9"/>
            <color indexed="81"/>
            <rFont val="Tahoma"/>
            <family val="2"/>
          </rPr>
          <t xml:space="preserve"> </t>
        </r>
        <r>
          <rPr>
            <b/>
            <sz val="9"/>
            <color indexed="81"/>
            <rFont val="돋움"/>
            <family val="3"/>
            <charset val="129"/>
          </rPr>
          <t>다수에게</t>
        </r>
        <r>
          <rPr>
            <b/>
            <sz val="9"/>
            <color indexed="81"/>
            <rFont val="Tahoma"/>
            <family val="2"/>
          </rPr>
          <t xml:space="preserve"> </t>
        </r>
        <r>
          <rPr>
            <b/>
            <sz val="9"/>
            <color indexed="81"/>
            <rFont val="돋움"/>
            <family val="3"/>
            <charset val="129"/>
          </rPr>
          <t>지급한</t>
        </r>
        <r>
          <rPr>
            <b/>
            <sz val="9"/>
            <color indexed="81"/>
            <rFont val="Tahoma"/>
            <family val="2"/>
          </rPr>
          <t xml:space="preserve"> </t>
        </r>
        <r>
          <rPr>
            <b/>
            <sz val="9"/>
            <color indexed="81"/>
            <rFont val="돋움"/>
            <family val="3"/>
            <charset val="129"/>
          </rPr>
          <t>경우는</t>
        </r>
        <r>
          <rPr>
            <b/>
            <sz val="9"/>
            <color indexed="81"/>
            <rFont val="Tahoma"/>
            <family val="2"/>
          </rPr>
          <t xml:space="preserve"> </t>
        </r>
        <r>
          <rPr>
            <b/>
            <sz val="9"/>
            <color indexed="81"/>
            <rFont val="돋움"/>
            <family val="3"/>
            <charset val="129"/>
          </rPr>
          <t>인적사항</t>
        </r>
        <r>
          <rPr>
            <b/>
            <sz val="9"/>
            <color indexed="81"/>
            <rFont val="Tahoma"/>
            <family val="2"/>
          </rPr>
          <t xml:space="preserve"> </t>
        </r>
        <r>
          <rPr>
            <b/>
            <sz val="9"/>
            <color indexed="81"/>
            <rFont val="돋움"/>
            <family val="3"/>
            <charset val="129"/>
          </rPr>
          <t>대신</t>
        </r>
        <r>
          <rPr>
            <b/>
            <sz val="9"/>
            <color indexed="81"/>
            <rFont val="Tahoma"/>
            <family val="2"/>
          </rPr>
          <t xml:space="preserve"> </t>
        </r>
        <r>
          <rPr>
            <b/>
            <sz val="9"/>
            <color indexed="81"/>
            <rFont val="돋움"/>
            <family val="3"/>
            <charset val="129"/>
          </rPr>
          <t>지출사유를</t>
        </r>
        <r>
          <rPr>
            <b/>
            <sz val="9"/>
            <color indexed="81"/>
            <rFont val="Tahoma"/>
            <family val="2"/>
          </rPr>
          <t xml:space="preserve"> </t>
        </r>
        <r>
          <rPr>
            <b/>
            <sz val="9"/>
            <color indexed="81"/>
            <rFont val="돋움"/>
            <family val="3"/>
            <charset val="129"/>
          </rPr>
          <t>간략히</t>
        </r>
        <r>
          <rPr>
            <b/>
            <sz val="9"/>
            <color indexed="81"/>
            <rFont val="Tahoma"/>
            <family val="2"/>
          </rPr>
          <t xml:space="preserve"> </t>
        </r>
        <r>
          <rPr>
            <b/>
            <sz val="9"/>
            <color indexed="81"/>
            <rFont val="돋움"/>
            <family val="3"/>
            <charset val="129"/>
          </rPr>
          <t>기재합니다</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①</t>
        </r>
        <r>
          <rPr>
            <b/>
            <sz val="9"/>
            <color indexed="81"/>
            <rFont val="Tahoma"/>
            <family val="2"/>
          </rPr>
          <t>(</t>
        </r>
        <r>
          <rPr>
            <b/>
            <sz val="9"/>
            <color indexed="81"/>
            <rFont val="돋움"/>
            <family val="3"/>
            <charset val="129"/>
          </rPr>
          <t>대표</t>
        </r>
        <r>
          <rPr>
            <b/>
            <sz val="9"/>
            <color indexed="81"/>
            <rFont val="Tahoma"/>
            <family val="2"/>
          </rPr>
          <t>)</t>
        </r>
        <r>
          <rPr>
            <b/>
            <sz val="9"/>
            <color indexed="81"/>
            <rFont val="돋움"/>
            <family val="3"/>
            <charset val="129"/>
          </rPr>
          <t>지급처명</t>
        </r>
        <r>
          <rPr>
            <b/>
            <sz val="9"/>
            <color indexed="81"/>
            <rFont val="Tahoma"/>
            <family val="2"/>
          </rPr>
          <t>(</t>
        </r>
        <r>
          <rPr>
            <b/>
            <sz val="9"/>
            <color indexed="81"/>
            <rFont val="돋움"/>
            <family val="3"/>
            <charset val="129"/>
          </rPr>
          <t>성명</t>
        </r>
        <r>
          <rPr>
            <b/>
            <sz val="9"/>
            <color indexed="81"/>
            <rFont val="Tahoma"/>
            <family val="2"/>
          </rPr>
          <t>/</t>
        </r>
        <r>
          <rPr>
            <b/>
            <sz val="9"/>
            <color indexed="81"/>
            <rFont val="돋움"/>
            <family val="3"/>
            <charset val="129"/>
          </rPr>
          <t>단체명</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기간동안</t>
        </r>
        <r>
          <rPr>
            <b/>
            <sz val="9"/>
            <color indexed="81"/>
            <rFont val="Tahoma"/>
            <family val="2"/>
          </rPr>
          <t xml:space="preserve"> </t>
        </r>
        <r>
          <rPr>
            <b/>
            <sz val="9"/>
            <color indexed="81"/>
            <rFont val="돋움"/>
            <family val="3"/>
            <charset val="129"/>
          </rPr>
          <t>수혜받은</t>
        </r>
        <r>
          <rPr>
            <b/>
            <sz val="9"/>
            <color indexed="81"/>
            <rFont val="Tahoma"/>
            <family val="2"/>
          </rPr>
          <t xml:space="preserve"> </t>
        </r>
        <r>
          <rPr>
            <b/>
            <sz val="9"/>
            <color indexed="81"/>
            <rFont val="돋움"/>
            <family val="3"/>
            <charset val="129"/>
          </rPr>
          <t>금액이</t>
        </r>
        <r>
          <rPr>
            <b/>
            <sz val="9"/>
            <color indexed="81"/>
            <rFont val="Tahoma"/>
            <family val="2"/>
          </rPr>
          <t xml:space="preserve"> 100</t>
        </r>
        <r>
          <rPr>
            <b/>
            <sz val="9"/>
            <color indexed="81"/>
            <rFont val="돋움"/>
            <family val="3"/>
            <charset val="129"/>
          </rPr>
          <t>만원</t>
        </r>
        <r>
          <rPr>
            <b/>
            <sz val="9"/>
            <color indexed="81"/>
            <rFont val="Tahoma"/>
            <family val="2"/>
          </rPr>
          <t xml:space="preserve"> </t>
        </r>
        <r>
          <rPr>
            <b/>
            <sz val="9"/>
            <color indexed="81"/>
            <rFont val="돋움"/>
            <family val="3"/>
            <charset val="129"/>
          </rPr>
          <t>미만인</t>
        </r>
        <r>
          <rPr>
            <b/>
            <sz val="9"/>
            <color indexed="81"/>
            <rFont val="Tahoma"/>
            <family val="2"/>
          </rPr>
          <t xml:space="preserve"> </t>
        </r>
        <r>
          <rPr>
            <b/>
            <sz val="9"/>
            <color indexed="81"/>
            <rFont val="돋움"/>
            <family val="3"/>
            <charset val="129"/>
          </rPr>
          <t>개인이나</t>
        </r>
        <r>
          <rPr>
            <b/>
            <sz val="9"/>
            <color indexed="81"/>
            <rFont val="Tahoma"/>
            <family val="2"/>
          </rPr>
          <t xml:space="preserve"> </t>
        </r>
        <r>
          <rPr>
            <b/>
            <sz val="9"/>
            <color indexed="81"/>
            <rFont val="돋움"/>
            <family val="3"/>
            <charset val="129"/>
          </rPr>
          <t>단체를</t>
        </r>
        <r>
          <rPr>
            <b/>
            <sz val="9"/>
            <color indexed="81"/>
            <rFont val="Tahoma"/>
            <family val="2"/>
          </rPr>
          <t xml:space="preserve"> </t>
        </r>
        <r>
          <rPr>
            <b/>
            <sz val="9"/>
            <color indexed="81"/>
            <rFont val="돋움"/>
            <family val="3"/>
            <charset val="129"/>
          </rPr>
          <t>합산하여</t>
        </r>
        <r>
          <rPr>
            <b/>
            <sz val="9"/>
            <color indexed="81"/>
            <rFont val="Tahoma"/>
            <family val="2"/>
          </rPr>
          <t xml:space="preserve"> </t>
        </r>
        <r>
          <rPr>
            <b/>
            <sz val="9"/>
            <color indexed="81"/>
            <rFont val="돋움"/>
            <family val="3"/>
            <charset val="129"/>
          </rPr>
          <t>적는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지출금액이</t>
        </r>
        <r>
          <rPr>
            <b/>
            <sz val="9"/>
            <color indexed="81"/>
            <rFont val="Tahoma"/>
            <family val="2"/>
          </rPr>
          <t xml:space="preserve"> </t>
        </r>
        <r>
          <rPr>
            <b/>
            <sz val="9"/>
            <color indexed="81"/>
            <rFont val="돋움"/>
            <family val="3"/>
            <charset val="129"/>
          </rPr>
          <t>가장</t>
        </r>
        <r>
          <rPr>
            <b/>
            <sz val="9"/>
            <color indexed="81"/>
            <rFont val="Tahoma"/>
            <family val="2"/>
          </rPr>
          <t xml:space="preserve"> </t>
        </r>
        <r>
          <rPr>
            <b/>
            <sz val="9"/>
            <color indexed="81"/>
            <rFont val="돋움"/>
            <family val="3"/>
            <charset val="129"/>
          </rPr>
          <t>큰</t>
        </r>
        <r>
          <rPr>
            <b/>
            <sz val="9"/>
            <color indexed="81"/>
            <rFont val="Tahoma"/>
            <family val="2"/>
          </rPr>
          <t xml:space="preserve"> </t>
        </r>
        <r>
          <rPr>
            <b/>
            <sz val="9"/>
            <color indexed="81"/>
            <rFont val="돋움"/>
            <family val="3"/>
            <charset val="129"/>
          </rPr>
          <t>대표적인</t>
        </r>
        <r>
          <rPr>
            <b/>
            <sz val="9"/>
            <color indexed="81"/>
            <rFont val="Tahoma"/>
            <family val="2"/>
          </rPr>
          <t xml:space="preserve"> </t>
        </r>
        <r>
          <rPr>
            <b/>
            <sz val="9"/>
            <color indexed="81"/>
            <rFont val="돋움"/>
            <family val="3"/>
            <charset val="129"/>
          </rPr>
          <t>수혜자의</t>
        </r>
        <r>
          <rPr>
            <b/>
            <sz val="9"/>
            <color indexed="81"/>
            <rFont val="Tahoma"/>
            <family val="2"/>
          </rPr>
          <t xml:space="preserve"> </t>
        </r>
        <r>
          <rPr>
            <b/>
            <sz val="9"/>
            <color indexed="81"/>
            <rFont val="돋움"/>
            <family val="3"/>
            <charset val="129"/>
          </rPr>
          <t>성명</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수혜단체명</t>
        </r>
        <r>
          <rPr>
            <b/>
            <sz val="9"/>
            <color indexed="81"/>
            <rFont val="Tahoma"/>
            <family val="2"/>
          </rPr>
          <t>(</t>
        </r>
        <r>
          <rPr>
            <b/>
            <sz val="9"/>
            <color indexed="81"/>
            <rFont val="돋움"/>
            <family val="3"/>
            <charset val="129"/>
          </rPr>
          <t>지급처</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개별</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수혜단체별로</t>
        </r>
        <r>
          <rPr>
            <b/>
            <sz val="9"/>
            <color indexed="81"/>
            <rFont val="Tahoma"/>
            <family val="2"/>
          </rPr>
          <t xml:space="preserve"> </t>
        </r>
        <r>
          <rPr>
            <b/>
            <sz val="9"/>
            <color indexed="81"/>
            <rFont val="돋움"/>
            <family val="3"/>
            <charset val="129"/>
          </rPr>
          <t>작성하는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개별</t>
        </r>
        <r>
          <rPr>
            <b/>
            <sz val="9"/>
            <color indexed="81"/>
            <rFont val="Tahoma"/>
            <family val="2"/>
          </rPr>
          <t xml:space="preserve"> </t>
        </r>
        <r>
          <rPr>
            <b/>
            <sz val="9"/>
            <color indexed="81"/>
            <rFont val="돋움"/>
            <family val="3"/>
            <charset val="129"/>
          </rPr>
          <t>수혜자</t>
        </r>
        <r>
          <rPr>
            <b/>
            <sz val="9"/>
            <color indexed="81"/>
            <rFont val="Tahoma"/>
            <family val="2"/>
          </rPr>
          <t>(</t>
        </r>
        <r>
          <rPr>
            <b/>
            <sz val="9"/>
            <color indexed="81"/>
            <rFont val="돋움"/>
            <family val="3"/>
            <charset val="129"/>
          </rPr>
          <t>수혜단체</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성명</t>
        </r>
        <r>
          <rPr>
            <b/>
            <sz val="9"/>
            <color indexed="81"/>
            <rFont val="Tahoma"/>
            <family val="2"/>
          </rPr>
          <t>(</t>
        </r>
        <r>
          <rPr>
            <b/>
            <sz val="9"/>
            <color indexed="81"/>
            <rFont val="돋움"/>
            <family val="3"/>
            <charset val="129"/>
          </rPr>
          <t>수혜단체명</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지출목적</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기부금을</t>
        </r>
        <r>
          <rPr>
            <b/>
            <sz val="9"/>
            <color indexed="81"/>
            <rFont val="Tahoma"/>
            <family val="2"/>
          </rPr>
          <t xml:space="preserve"> </t>
        </r>
        <r>
          <rPr>
            <b/>
            <sz val="9"/>
            <color indexed="81"/>
            <rFont val="돋움"/>
            <family val="3"/>
            <charset val="129"/>
          </rPr>
          <t>지출한</t>
        </r>
        <r>
          <rPr>
            <b/>
            <sz val="9"/>
            <color indexed="81"/>
            <rFont val="Tahoma"/>
            <family val="2"/>
          </rPr>
          <t xml:space="preserve"> </t>
        </r>
        <r>
          <rPr>
            <b/>
            <sz val="9"/>
            <color indexed="81"/>
            <rFont val="돋움"/>
            <family val="3"/>
            <charset val="129"/>
          </rPr>
          <t>목적을</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표와</t>
        </r>
        <r>
          <rPr>
            <b/>
            <sz val="9"/>
            <color indexed="81"/>
            <rFont val="Tahoma"/>
            <family val="2"/>
          </rPr>
          <t xml:space="preserve"> </t>
        </r>
        <r>
          <rPr>
            <b/>
            <sz val="9"/>
            <color indexed="81"/>
            <rFont val="돋움"/>
            <family val="3"/>
            <charset val="129"/>
          </rPr>
          <t>같이</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X264" authorId="0" shapeId="0" xr:uid="{00000000-0006-0000-0200-000045000000}">
      <text>
        <r>
          <rPr>
            <b/>
            <sz val="9"/>
            <color indexed="81"/>
            <rFont val="돋움"/>
            <family val="3"/>
            <charset val="129"/>
          </rPr>
          <t>다</t>
        </r>
        <r>
          <rPr>
            <b/>
            <sz val="9"/>
            <color indexed="81"/>
            <rFont val="Tahoma"/>
            <family val="2"/>
          </rPr>
          <t>. "</t>
        </r>
        <r>
          <rPr>
            <b/>
            <sz val="9"/>
            <color indexed="81"/>
            <rFont val="돋움"/>
            <family val="3"/>
            <charset val="129"/>
          </rPr>
          <t>④수혜인원</t>
        </r>
        <r>
          <rPr>
            <b/>
            <sz val="9"/>
            <color indexed="81"/>
            <rFont val="Tahoma"/>
            <family val="2"/>
          </rPr>
          <t>(</t>
        </r>
        <r>
          <rPr>
            <b/>
            <sz val="9"/>
            <color indexed="81"/>
            <rFont val="돋움"/>
            <family val="3"/>
            <charset val="129"/>
          </rPr>
          <t>단체</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지급된</t>
        </r>
        <r>
          <rPr>
            <b/>
            <sz val="9"/>
            <color indexed="81"/>
            <rFont val="Tahoma"/>
            <family val="2"/>
          </rPr>
          <t xml:space="preserve"> </t>
        </r>
        <r>
          <rPr>
            <b/>
            <sz val="9"/>
            <color indexed="81"/>
            <rFont val="돋움"/>
            <family val="3"/>
            <charset val="129"/>
          </rPr>
          <t>지원금을</t>
        </r>
        <r>
          <rPr>
            <b/>
            <sz val="9"/>
            <color indexed="81"/>
            <rFont val="Tahoma"/>
            <family val="2"/>
          </rPr>
          <t xml:space="preserve"> </t>
        </r>
        <r>
          <rPr>
            <b/>
            <sz val="9"/>
            <color indexed="81"/>
            <rFont val="돋움"/>
            <family val="3"/>
            <charset val="129"/>
          </rPr>
          <t>수혜받은</t>
        </r>
        <r>
          <rPr>
            <b/>
            <sz val="9"/>
            <color indexed="81"/>
            <rFont val="Tahoma"/>
            <family val="2"/>
          </rPr>
          <t xml:space="preserve"> </t>
        </r>
        <r>
          <rPr>
            <b/>
            <sz val="9"/>
            <color indexed="81"/>
            <rFont val="돋움"/>
            <family val="3"/>
            <charset val="129"/>
          </rPr>
          <t>인원</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단체</t>
        </r>
        <r>
          <rPr>
            <b/>
            <sz val="9"/>
            <color indexed="81"/>
            <rFont val="Tahoma"/>
            <family val="2"/>
          </rPr>
          <t xml:space="preserve"> </t>
        </r>
        <r>
          <rPr>
            <b/>
            <sz val="9"/>
            <color indexed="81"/>
            <rFont val="돋움"/>
            <family val="3"/>
            <charset val="129"/>
          </rPr>
          <t>수를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D264" authorId="0" shapeId="0" xr:uid="{00000000-0006-0000-0200-000046000000}">
      <text>
        <r>
          <rPr>
            <b/>
            <sz val="9"/>
            <color indexed="81"/>
            <rFont val="돋움"/>
            <family val="3"/>
            <charset val="129"/>
          </rPr>
          <t>라</t>
        </r>
        <r>
          <rPr>
            <b/>
            <sz val="9"/>
            <color indexed="81"/>
            <rFont val="Tahoma"/>
            <family val="2"/>
          </rPr>
          <t>. "</t>
        </r>
        <r>
          <rPr>
            <b/>
            <sz val="9"/>
            <color indexed="81"/>
            <rFont val="돋움"/>
            <family val="3"/>
            <charset val="129"/>
          </rPr>
          <t>⑤지출액</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기간</t>
        </r>
        <r>
          <rPr>
            <b/>
            <sz val="9"/>
            <color indexed="81"/>
            <rFont val="Tahoma"/>
            <family val="2"/>
          </rPr>
          <t xml:space="preserve"> </t>
        </r>
        <r>
          <rPr>
            <b/>
            <sz val="9"/>
            <color indexed="81"/>
            <rFont val="돋움"/>
            <family val="3"/>
            <charset val="129"/>
          </rPr>
          <t>동안</t>
        </r>
        <r>
          <rPr>
            <b/>
            <sz val="9"/>
            <color indexed="81"/>
            <rFont val="Tahoma"/>
            <family val="2"/>
          </rPr>
          <t xml:space="preserve"> </t>
        </r>
        <r>
          <rPr>
            <b/>
            <sz val="9"/>
            <color indexed="81"/>
            <rFont val="돋움"/>
            <family val="3"/>
            <charset val="129"/>
          </rPr>
          <t>지급처에게</t>
        </r>
        <r>
          <rPr>
            <b/>
            <sz val="9"/>
            <color indexed="81"/>
            <rFont val="Tahoma"/>
            <family val="2"/>
          </rPr>
          <t xml:space="preserve"> </t>
        </r>
        <r>
          <rPr>
            <b/>
            <sz val="9"/>
            <color indexed="81"/>
            <rFont val="돋움"/>
            <family val="3"/>
            <charset val="129"/>
          </rPr>
          <t>지출한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현금지급과</t>
        </r>
        <r>
          <rPr>
            <b/>
            <sz val="9"/>
            <color indexed="81"/>
            <rFont val="Tahoma"/>
            <family val="2"/>
          </rPr>
          <t xml:space="preserve"> </t>
        </r>
        <r>
          <rPr>
            <b/>
            <sz val="9"/>
            <color indexed="81"/>
            <rFont val="돋움"/>
            <family val="3"/>
            <charset val="129"/>
          </rPr>
          <t>물품지급으로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85" authorId="0" shapeId="0" xr:uid="{00000000-0006-0000-0200-000047000000}">
      <text>
        <r>
          <rPr>
            <b/>
            <sz val="9"/>
            <color indexed="81"/>
            <rFont val="Tahoma"/>
            <family val="2"/>
          </rPr>
          <t xml:space="preserve">3. </t>
        </r>
        <r>
          <rPr>
            <b/>
            <sz val="9"/>
            <color indexed="81"/>
            <rFont val="돋움"/>
            <family val="3"/>
            <charset val="129"/>
          </rPr>
          <t>기부금품</t>
        </r>
        <r>
          <rPr>
            <b/>
            <sz val="9"/>
            <color indexed="81"/>
            <rFont val="Tahoma"/>
            <family val="2"/>
          </rPr>
          <t xml:space="preserve"> </t>
        </r>
        <r>
          <rPr>
            <b/>
            <sz val="9"/>
            <color indexed="81"/>
            <rFont val="돋움"/>
            <family val="3"/>
            <charset val="129"/>
          </rPr>
          <t>지출명세서</t>
        </r>
        <r>
          <rPr>
            <b/>
            <sz val="9"/>
            <color indexed="81"/>
            <rFont val="Tahoma"/>
            <family val="2"/>
          </rPr>
          <t xml:space="preserve"> (</t>
        </r>
        <r>
          <rPr>
            <b/>
            <sz val="9"/>
            <color indexed="81"/>
            <rFont val="돋움"/>
            <family val="3"/>
            <charset val="129"/>
          </rPr>
          <t>국외사업</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목적으로</t>
        </r>
        <r>
          <rPr>
            <b/>
            <sz val="9"/>
            <color indexed="81"/>
            <rFont val="Tahoma"/>
            <family val="2"/>
          </rPr>
          <t xml:space="preserve"> </t>
        </r>
        <r>
          <rPr>
            <b/>
            <sz val="9"/>
            <color indexed="81"/>
            <rFont val="돋움"/>
            <family val="3"/>
            <charset val="129"/>
          </rPr>
          <t>유사한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지출한</t>
        </r>
        <r>
          <rPr>
            <b/>
            <sz val="9"/>
            <color indexed="81"/>
            <rFont val="Tahoma"/>
            <family val="2"/>
          </rPr>
          <t xml:space="preserve"> </t>
        </r>
        <r>
          <rPr>
            <b/>
            <sz val="9"/>
            <color indexed="81"/>
            <rFont val="돋움"/>
            <family val="3"/>
            <charset val="129"/>
          </rPr>
          <t>비용은</t>
        </r>
        <r>
          <rPr>
            <b/>
            <sz val="9"/>
            <color indexed="81"/>
            <rFont val="Tahoma"/>
            <family val="2"/>
          </rPr>
          <t xml:space="preserve"> </t>
        </r>
        <r>
          <rPr>
            <b/>
            <sz val="9"/>
            <color indexed="81"/>
            <rFont val="돋움"/>
            <family val="3"/>
            <charset val="129"/>
          </rPr>
          <t>지출목적별로</t>
        </r>
        <r>
          <rPr>
            <b/>
            <sz val="9"/>
            <color indexed="81"/>
            <rFont val="Tahoma"/>
            <family val="2"/>
          </rPr>
          <t xml:space="preserve"> </t>
        </r>
        <r>
          <rPr>
            <b/>
            <sz val="9"/>
            <color indexed="81"/>
            <rFont val="돋움"/>
            <family val="3"/>
            <charset val="129"/>
          </rPr>
          <t>작성할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있습니다</t>
        </r>
        <r>
          <rPr>
            <b/>
            <sz val="9"/>
            <color indexed="81"/>
            <rFont val="Tahoma"/>
            <family val="2"/>
          </rPr>
          <t xml:space="preserve">. </t>
        </r>
        <r>
          <rPr>
            <b/>
            <sz val="9"/>
            <color indexed="81"/>
            <rFont val="돋움"/>
            <family val="3"/>
            <charset val="129"/>
          </rPr>
          <t>단</t>
        </r>
        <r>
          <rPr>
            <b/>
            <sz val="9"/>
            <color indexed="81"/>
            <rFont val="Tahoma"/>
            <family val="2"/>
          </rPr>
          <t xml:space="preserve">, </t>
        </r>
        <r>
          <rPr>
            <b/>
            <sz val="9"/>
            <color indexed="81"/>
            <rFont val="돋움"/>
            <family val="3"/>
            <charset val="129"/>
          </rPr>
          <t>연간</t>
        </r>
        <r>
          <rPr>
            <b/>
            <sz val="9"/>
            <color indexed="81"/>
            <rFont val="Tahoma"/>
            <family val="2"/>
          </rPr>
          <t xml:space="preserve"> 100</t>
        </r>
        <r>
          <rPr>
            <b/>
            <sz val="9"/>
            <color indexed="81"/>
            <rFont val="돋움"/>
            <family val="3"/>
            <charset val="129"/>
          </rPr>
          <t>만</t>
        </r>
        <r>
          <rPr>
            <b/>
            <sz val="9"/>
            <color indexed="81"/>
            <rFont val="Tahoma"/>
            <family val="2"/>
          </rPr>
          <t xml:space="preserve"> </t>
        </r>
        <r>
          <rPr>
            <b/>
            <sz val="9"/>
            <color indexed="81"/>
            <rFont val="돋움"/>
            <family val="3"/>
            <charset val="129"/>
          </rPr>
          <t>원이상</t>
        </r>
        <r>
          <rPr>
            <b/>
            <sz val="9"/>
            <color indexed="81"/>
            <rFont val="Tahoma"/>
            <family val="2"/>
          </rPr>
          <t xml:space="preserve"> </t>
        </r>
        <r>
          <rPr>
            <b/>
            <sz val="9"/>
            <color indexed="81"/>
            <rFont val="돋움"/>
            <family val="3"/>
            <charset val="129"/>
          </rPr>
          <t>개별</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수혜단체에</t>
        </r>
        <r>
          <rPr>
            <b/>
            <sz val="9"/>
            <color indexed="81"/>
            <rFont val="Tahoma"/>
            <family val="2"/>
          </rPr>
          <t xml:space="preserve"> </t>
        </r>
        <r>
          <rPr>
            <b/>
            <sz val="9"/>
            <color indexed="81"/>
            <rFont val="돋움"/>
            <family val="3"/>
            <charset val="129"/>
          </rPr>
          <t>지출한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개별</t>
        </r>
        <r>
          <rPr>
            <b/>
            <sz val="9"/>
            <color indexed="81"/>
            <rFont val="Tahoma"/>
            <family val="2"/>
          </rPr>
          <t xml:space="preserve"> </t>
        </r>
        <r>
          <rPr>
            <b/>
            <sz val="9"/>
            <color indexed="81"/>
            <rFont val="돋움"/>
            <family val="3"/>
            <charset val="129"/>
          </rPr>
          <t>수혜자</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수혜단체별로</t>
        </r>
        <r>
          <rPr>
            <b/>
            <sz val="9"/>
            <color indexed="81"/>
            <rFont val="Tahoma"/>
            <family val="2"/>
          </rPr>
          <t xml:space="preserve"> </t>
        </r>
        <r>
          <rPr>
            <b/>
            <sz val="9"/>
            <color indexed="81"/>
            <rFont val="돋움"/>
            <family val="3"/>
            <charset val="129"/>
          </rPr>
          <t>작성하여야</t>
        </r>
        <r>
          <rPr>
            <b/>
            <sz val="9"/>
            <color indexed="81"/>
            <rFont val="Tahoma"/>
            <family val="2"/>
          </rPr>
          <t xml:space="preserve"> </t>
        </r>
        <r>
          <rPr>
            <b/>
            <sz val="9"/>
            <color indexed="81"/>
            <rFont val="돋움"/>
            <family val="3"/>
            <charset val="129"/>
          </rPr>
          <t>합니다</t>
        </r>
        <r>
          <rPr>
            <b/>
            <sz val="9"/>
            <color indexed="81"/>
            <rFont val="Tahoma"/>
            <family val="2"/>
          </rPr>
          <t xml:space="preserve">. </t>
        </r>
        <r>
          <rPr>
            <b/>
            <sz val="9"/>
            <color indexed="81"/>
            <rFont val="돋움"/>
            <family val="3"/>
            <charset val="129"/>
          </rPr>
          <t>불특정</t>
        </r>
        <r>
          <rPr>
            <b/>
            <sz val="9"/>
            <color indexed="81"/>
            <rFont val="Tahoma"/>
            <family val="2"/>
          </rPr>
          <t xml:space="preserve"> </t>
        </r>
        <r>
          <rPr>
            <b/>
            <sz val="9"/>
            <color indexed="81"/>
            <rFont val="돋움"/>
            <family val="3"/>
            <charset val="129"/>
          </rPr>
          <t>다수에게</t>
        </r>
        <r>
          <rPr>
            <b/>
            <sz val="9"/>
            <color indexed="81"/>
            <rFont val="Tahoma"/>
            <family val="2"/>
          </rPr>
          <t xml:space="preserve"> </t>
        </r>
        <r>
          <rPr>
            <b/>
            <sz val="9"/>
            <color indexed="81"/>
            <rFont val="돋움"/>
            <family val="3"/>
            <charset val="129"/>
          </rPr>
          <t>지급한</t>
        </r>
        <r>
          <rPr>
            <b/>
            <sz val="9"/>
            <color indexed="81"/>
            <rFont val="Tahoma"/>
            <family val="2"/>
          </rPr>
          <t xml:space="preserve"> </t>
        </r>
        <r>
          <rPr>
            <b/>
            <sz val="9"/>
            <color indexed="81"/>
            <rFont val="돋움"/>
            <family val="3"/>
            <charset val="129"/>
          </rPr>
          <t>경우는</t>
        </r>
        <r>
          <rPr>
            <b/>
            <sz val="9"/>
            <color indexed="81"/>
            <rFont val="Tahoma"/>
            <family val="2"/>
          </rPr>
          <t xml:space="preserve"> </t>
        </r>
        <r>
          <rPr>
            <b/>
            <sz val="9"/>
            <color indexed="81"/>
            <rFont val="돋움"/>
            <family val="3"/>
            <charset val="129"/>
          </rPr>
          <t>인적사항</t>
        </r>
        <r>
          <rPr>
            <b/>
            <sz val="9"/>
            <color indexed="81"/>
            <rFont val="Tahoma"/>
            <family val="2"/>
          </rPr>
          <t xml:space="preserve"> </t>
        </r>
        <r>
          <rPr>
            <b/>
            <sz val="9"/>
            <color indexed="81"/>
            <rFont val="돋움"/>
            <family val="3"/>
            <charset val="129"/>
          </rPr>
          <t>대신</t>
        </r>
        <r>
          <rPr>
            <b/>
            <sz val="9"/>
            <color indexed="81"/>
            <rFont val="Tahoma"/>
            <family val="2"/>
          </rPr>
          <t xml:space="preserve"> </t>
        </r>
        <r>
          <rPr>
            <b/>
            <sz val="9"/>
            <color indexed="81"/>
            <rFont val="돋움"/>
            <family val="3"/>
            <charset val="129"/>
          </rPr>
          <t>지출사유를</t>
        </r>
        <r>
          <rPr>
            <b/>
            <sz val="9"/>
            <color indexed="81"/>
            <rFont val="Tahoma"/>
            <family val="2"/>
          </rPr>
          <t xml:space="preserve"> </t>
        </r>
        <r>
          <rPr>
            <b/>
            <sz val="9"/>
            <color indexed="81"/>
            <rFont val="돋움"/>
            <family val="3"/>
            <charset val="129"/>
          </rPr>
          <t>간략히</t>
        </r>
        <r>
          <rPr>
            <b/>
            <sz val="9"/>
            <color indexed="81"/>
            <rFont val="Tahoma"/>
            <family val="2"/>
          </rPr>
          <t xml:space="preserve"> </t>
        </r>
        <r>
          <rPr>
            <b/>
            <sz val="9"/>
            <color indexed="81"/>
            <rFont val="돋움"/>
            <family val="3"/>
            <charset val="129"/>
          </rPr>
          <t>기재합니다</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①부터</t>
        </r>
        <r>
          <rPr>
            <b/>
            <sz val="9"/>
            <color indexed="81"/>
            <rFont val="Tahoma"/>
            <family val="2"/>
          </rPr>
          <t xml:space="preserve"> </t>
        </r>
        <r>
          <rPr>
            <b/>
            <sz val="9"/>
            <color indexed="81"/>
            <rFont val="돋움"/>
            <family val="3"/>
            <charset val="129"/>
          </rPr>
          <t>⑦란은</t>
        </r>
        <r>
          <rPr>
            <b/>
            <sz val="9"/>
            <color indexed="81"/>
            <rFont val="Tahoma"/>
            <family val="2"/>
          </rPr>
          <t xml:space="preserve"> "2. </t>
        </r>
        <r>
          <rPr>
            <b/>
            <sz val="9"/>
            <color indexed="81"/>
            <rFont val="돋움"/>
            <family val="3"/>
            <charset val="129"/>
          </rPr>
          <t>기부금품</t>
        </r>
        <r>
          <rPr>
            <b/>
            <sz val="9"/>
            <color indexed="81"/>
            <rFont val="Tahoma"/>
            <family val="2"/>
          </rPr>
          <t xml:space="preserve"> </t>
        </r>
        <r>
          <rPr>
            <b/>
            <sz val="9"/>
            <color indexed="81"/>
            <rFont val="돋움"/>
            <family val="3"/>
            <charset val="129"/>
          </rPr>
          <t>지출명세서</t>
        </r>
        <r>
          <rPr>
            <b/>
            <sz val="9"/>
            <color indexed="81"/>
            <rFont val="Tahoma"/>
            <family val="2"/>
          </rPr>
          <t>(</t>
        </r>
        <r>
          <rPr>
            <b/>
            <sz val="9"/>
            <color indexed="81"/>
            <rFont val="돋움"/>
            <family val="3"/>
            <charset val="129"/>
          </rPr>
          <t>국내사업</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작성방법과</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방법으로</t>
        </r>
        <r>
          <rPr>
            <b/>
            <sz val="9"/>
            <color indexed="81"/>
            <rFont val="Tahoma"/>
            <family val="2"/>
          </rPr>
          <t xml:space="preserve"> </t>
        </r>
        <r>
          <rPr>
            <b/>
            <sz val="9"/>
            <color indexed="81"/>
            <rFont val="돋움"/>
            <family val="3"/>
            <charset val="129"/>
          </rPr>
          <t>작성합니다</t>
        </r>
        <r>
          <rPr>
            <b/>
            <sz val="9"/>
            <color indexed="81"/>
            <rFont val="Tahoma"/>
            <family val="2"/>
          </rPr>
          <t xml:space="preserve">.
   </t>
        </r>
        <r>
          <rPr>
            <b/>
            <sz val="9"/>
            <color indexed="81"/>
            <rFont val="돋움"/>
            <family val="3"/>
            <charset val="129"/>
          </rPr>
          <t>나</t>
        </r>
        <r>
          <rPr>
            <b/>
            <sz val="9"/>
            <color indexed="81"/>
            <rFont val="Tahoma"/>
            <family val="2"/>
          </rPr>
          <t xml:space="preserve">. </t>
        </r>
        <r>
          <rPr>
            <b/>
            <sz val="9"/>
            <color indexed="81"/>
            <rFont val="돋움"/>
            <family val="3"/>
            <charset val="129"/>
          </rPr>
          <t>내용이</t>
        </r>
        <r>
          <rPr>
            <b/>
            <sz val="9"/>
            <color indexed="81"/>
            <rFont val="Tahoma"/>
            <family val="2"/>
          </rPr>
          <t xml:space="preserve"> </t>
        </r>
        <r>
          <rPr>
            <b/>
            <sz val="9"/>
            <color indexed="81"/>
            <rFont val="돋움"/>
            <family val="3"/>
            <charset val="129"/>
          </rPr>
          <t>많은</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별지로</t>
        </r>
        <r>
          <rPr>
            <b/>
            <sz val="9"/>
            <color indexed="81"/>
            <rFont val="Tahoma"/>
            <family val="2"/>
          </rPr>
          <t xml:space="preserve"> </t>
        </r>
        <r>
          <rPr>
            <b/>
            <sz val="9"/>
            <color indexed="81"/>
            <rFont val="돋움"/>
            <family val="3"/>
            <charset val="129"/>
          </rPr>
          <t>작성합니다</t>
        </r>
        <r>
          <rPr>
            <b/>
            <sz val="9"/>
            <color indexed="81"/>
            <rFont val="Tahoma"/>
            <family val="2"/>
          </rPr>
          <t>.</t>
        </r>
      </text>
    </comment>
    <comment ref="A368" authorId="0" shapeId="0" xr:uid="{00000000-0006-0000-0200-000048000000}">
      <text>
        <r>
          <rPr>
            <b/>
            <sz val="9"/>
            <color indexed="81"/>
            <rFont val="Tahoma"/>
            <family val="2"/>
          </rPr>
          <t xml:space="preserve">1. </t>
        </r>
        <r>
          <rPr>
            <b/>
            <sz val="9"/>
            <color indexed="81"/>
            <rFont val="돋움"/>
            <family val="3"/>
            <charset val="129"/>
          </rPr>
          <t>출연자</t>
        </r>
        <r>
          <rPr>
            <b/>
            <sz val="9"/>
            <color indexed="81"/>
            <rFont val="Tahoma"/>
            <family val="2"/>
          </rPr>
          <t>(</t>
        </r>
        <r>
          <rPr>
            <b/>
            <sz val="9"/>
            <color indexed="81"/>
            <rFont val="돋움"/>
            <family val="3"/>
            <charset val="129"/>
          </rPr>
          <t>기부자</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t>
        </r>
        <r>
          <rPr>
            <b/>
            <sz val="9"/>
            <color indexed="81"/>
            <rFont val="돋움"/>
            <family val="3"/>
            <charset val="129"/>
          </rPr>
          <t>작성대상은</t>
        </r>
        <r>
          <rPr>
            <b/>
            <sz val="9"/>
            <color indexed="81"/>
            <rFont val="Tahoma"/>
            <family val="2"/>
          </rPr>
          <t xml:space="preserve"> </t>
        </r>
        <r>
          <rPr>
            <b/>
            <sz val="9"/>
            <color indexed="81"/>
            <rFont val="돋움"/>
            <family val="3"/>
            <charset val="129"/>
          </rPr>
          <t>설립시와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t>
        </r>
        <r>
          <rPr>
            <b/>
            <sz val="9"/>
            <color indexed="81"/>
            <rFont val="Tahoma"/>
            <family val="2"/>
          </rPr>
          <t>(</t>
        </r>
        <r>
          <rPr>
            <b/>
            <sz val="9"/>
            <color indexed="81"/>
            <rFont val="돋움"/>
            <family val="3"/>
            <charset val="129"/>
          </rPr>
          <t>기부</t>
        </r>
        <r>
          <rPr>
            <b/>
            <sz val="9"/>
            <color indexed="81"/>
            <rFont val="Tahoma"/>
            <family val="2"/>
          </rPr>
          <t>)</t>
        </r>
        <r>
          <rPr>
            <b/>
            <sz val="9"/>
            <color indexed="81"/>
            <rFont val="돋움"/>
            <family val="3"/>
            <charset val="129"/>
          </rPr>
          <t>한</t>
        </r>
        <r>
          <rPr>
            <b/>
            <sz val="9"/>
            <color indexed="81"/>
            <rFont val="Tahoma"/>
            <family val="2"/>
          </rPr>
          <t xml:space="preserve"> </t>
        </r>
        <r>
          <rPr>
            <b/>
            <sz val="9"/>
            <color indexed="81"/>
            <rFont val="돋움"/>
            <family val="3"/>
            <charset val="129"/>
          </rPr>
          <t>출연자이며</t>
        </r>
        <r>
          <rPr>
            <b/>
            <sz val="9"/>
            <color indexed="81"/>
            <rFont val="Tahoma"/>
            <family val="2"/>
          </rPr>
          <t xml:space="preserve">, 
      </t>
        </r>
        <r>
          <rPr>
            <b/>
            <sz val="9"/>
            <color indexed="81"/>
            <rFont val="돋움"/>
            <family val="3"/>
            <charset val="129"/>
          </rPr>
          <t>재산출연일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총재산가액</t>
        </r>
        <r>
          <rPr>
            <b/>
            <sz val="9"/>
            <color indexed="81"/>
            <rFont val="Tahoma"/>
            <family val="2"/>
          </rPr>
          <t>(</t>
        </r>
        <r>
          <rPr>
            <b/>
            <sz val="9"/>
            <color indexed="81"/>
            <rFont val="돋움"/>
            <family val="3"/>
            <charset val="129"/>
          </rPr>
          <t>장부가액</t>
        </r>
        <r>
          <rPr>
            <b/>
            <sz val="9"/>
            <color indexed="81"/>
            <rFont val="Tahoma"/>
            <family val="2"/>
          </rPr>
          <t xml:space="preserve"> </t>
        </r>
        <r>
          <rPr>
            <b/>
            <sz val="9"/>
            <color indexed="81"/>
            <rFont val="돋움"/>
            <family val="3"/>
            <charset val="129"/>
          </rPr>
          <t>기준</t>
        </r>
        <r>
          <rPr>
            <b/>
            <sz val="9"/>
            <color indexed="81"/>
            <rFont val="Tahoma"/>
            <family val="2"/>
          </rPr>
          <t>)</t>
        </r>
        <r>
          <rPr>
            <b/>
            <sz val="9"/>
            <color indexed="81"/>
            <rFont val="돋움"/>
            <family val="3"/>
            <charset val="129"/>
          </rPr>
          <t>의</t>
        </r>
        <r>
          <rPr>
            <b/>
            <sz val="9"/>
            <color indexed="81"/>
            <rFont val="Tahoma"/>
            <family val="2"/>
          </rPr>
          <t xml:space="preserve"> 1%</t>
        </r>
        <r>
          <rPr>
            <b/>
            <sz val="9"/>
            <color indexed="81"/>
            <rFont val="돋움"/>
            <family val="3"/>
            <charset val="129"/>
          </rPr>
          <t>에</t>
        </r>
        <r>
          <rPr>
            <b/>
            <sz val="9"/>
            <color indexed="81"/>
            <rFont val="Tahoma"/>
            <family val="2"/>
          </rPr>
          <t xml:space="preserve"> </t>
        </r>
        <r>
          <rPr>
            <b/>
            <sz val="9"/>
            <color indexed="81"/>
            <rFont val="돋움"/>
            <family val="3"/>
            <charset val="129"/>
          </rPr>
          <t>상당하는</t>
        </r>
        <r>
          <rPr>
            <b/>
            <sz val="9"/>
            <color indexed="81"/>
            <rFont val="Tahoma"/>
            <family val="2"/>
          </rPr>
          <t xml:space="preserve"> </t>
        </r>
        <r>
          <rPr>
            <b/>
            <sz val="9"/>
            <color indexed="81"/>
            <rFont val="돋움"/>
            <family val="3"/>
            <charset val="129"/>
          </rPr>
          <t>금액과</t>
        </r>
        <r>
          <rPr>
            <b/>
            <sz val="9"/>
            <color indexed="81"/>
            <rFont val="Tahoma"/>
            <family val="2"/>
          </rPr>
          <t xml:space="preserve"> 2</t>
        </r>
        <r>
          <rPr>
            <b/>
            <sz val="9"/>
            <color indexed="81"/>
            <rFont val="돋움"/>
            <family val="3"/>
            <charset val="129"/>
          </rPr>
          <t>천만원</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적은</t>
        </r>
        <r>
          <rPr>
            <b/>
            <sz val="9"/>
            <color indexed="81"/>
            <rFont val="Tahoma"/>
            <family val="2"/>
          </rPr>
          <t xml:space="preserve"> </t>
        </r>
        <r>
          <rPr>
            <b/>
            <sz val="9"/>
            <color indexed="81"/>
            <rFont val="돋움"/>
            <family val="3"/>
            <charset val="129"/>
          </rPr>
          <t>금액</t>
        </r>
        <r>
          <rPr>
            <b/>
            <sz val="9"/>
            <color indexed="81"/>
            <rFont val="Tahoma"/>
            <family val="2"/>
          </rPr>
          <t xml:space="preserve"> </t>
        </r>
        <r>
          <rPr>
            <b/>
            <sz val="9"/>
            <color indexed="81"/>
            <rFont val="돋움"/>
            <family val="3"/>
            <charset val="129"/>
          </rPr>
          <t>미만을</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자는</t>
        </r>
        <r>
          <rPr>
            <b/>
            <sz val="9"/>
            <color indexed="81"/>
            <rFont val="Tahoma"/>
            <family val="2"/>
          </rPr>
          <t xml:space="preserve"> </t>
        </r>
        <r>
          <rPr>
            <b/>
            <sz val="9"/>
            <color indexed="81"/>
            <rFont val="돋움"/>
            <family val="3"/>
            <charset val="129"/>
          </rPr>
          <t>제외합니다</t>
        </r>
        <r>
          <rPr>
            <b/>
            <sz val="9"/>
            <color indexed="81"/>
            <rFont val="Tahoma"/>
            <family val="2"/>
          </rPr>
          <t>.</t>
        </r>
      </text>
    </comment>
    <comment ref="AF369" authorId="0" shapeId="0" xr:uid="{00000000-0006-0000-0200-000049000000}">
      <text>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이사장과의</t>
        </r>
        <r>
          <rPr>
            <b/>
            <sz val="9"/>
            <color indexed="81"/>
            <rFont val="Tahoma"/>
            <family val="2"/>
          </rPr>
          <t xml:space="preserve"> </t>
        </r>
        <r>
          <rPr>
            <b/>
            <sz val="9"/>
            <color indexed="81"/>
            <rFont val="돋움"/>
            <family val="3"/>
            <charset val="129"/>
          </rPr>
          <t>관계</t>
        </r>
        <r>
          <rPr>
            <b/>
            <sz val="9"/>
            <color indexed="81"/>
            <rFont val="Tahoma"/>
            <family val="2"/>
          </rPr>
          <t>"</t>
        </r>
        <r>
          <rPr>
            <b/>
            <sz val="9"/>
            <color indexed="81"/>
            <rFont val="돋움"/>
            <family val="3"/>
            <charset val="129"/>
          </rPr>
          <t>에는</t>
        </r>
        <r>
          <rPr>
            <b/>
            <sz val="9"/>
            <color indexed="81"/>
            <rFont val="Tahoma"/>
            <family val="2"/>
          </rPr>
          <t xml:space="preserve"> </t>
        </r>
        <r>
          <rPr>
            <b/>
            <sz val="9"/>
            <color indexed="81"/>
            <rFont val="돋움"/>
            <family val="3"/>
            <charset val="129"/>
          </rPr>
          <t>사업연도말</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출연자가</t>
        </r>
        <r>
          <rPr>
            <b/>
            <sz val="9"/>
            <color indexed="81"/>
            <rFont val="Tahoma"/>
            <family val="2"/>
          </rPr>
          <t xml:space="preserve"> </t>
        </r>
        <r>
          <rPr>
            <b/>
            <sz val="9"/>
            <color indexed="81"/>
            <rFont val="돋움"/>
            <family val="3"/>
            <charset val="129"/>
          </rPr>
          <t>이사장과</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조의</t>
        </r>
        <r>
          <rPr>
            <b/>
            <sz val="9"/>
            <color indexed="81"/>
            <rFont val="Tahoma"/>
            <family val="2"/>
          </rPr>
          <t>2</t>
        </r>
        <r>
          <rPr>
            <b/>
            <sz val="9"/>
            <color indexed="81"/>
            <rFont val="돋움"/>
            <family val="3"/>
            <charset val="129"/>
          </rPr>
          <t>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특수관계에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표에서</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코드를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85" authorId="0" shapeId="0" xr:uid="{00000000-0006-0000-0200-00004A000000}">
      <text>
        <r>
          <rPr>
            <b/>
            <sz val="9"/>
            <color indexed="81"/>
            <rFont val="Tahoma"/>
            <family val="2"/>
          </rPr>
          <t xml:space="preserve">2. </t>
        </r>
        <r>
          <rPr>
            <b/>
            <sz val="9"/>
            <color indexed="81"/>
            <rFont val="돋움"/>
            <family val="3"/>
            <charset val="129"/>
          </rPr>
          <t>이사</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구성원</t>
        </r>
        <r>
          <rPr>
            <b/>
            <sz val="9"/>
            <color indexed="81"/>
            <rFont val="Tahoma"/>
            <family val="2"/>
          </rPr>
          <t xml:space="preserve"> </t>
        </r>
        <r>
          <rPr>
            <b/>
            <sz val="9"/>
            <color indexed="81"/>
            <rFont val="돋움"/>
            <family val="3"/>
            <charset val="129"/>
          </rPr>
          <t>현황</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구성원</t>
        </r>
        <r>
          <rPr>
            <b/>
            <sz val="9"/>
            <color indexed="81"/>
            <rFont val="Tahoma"/>
            <family val="2"/>
          </rPr>
          <t xml:space="preserve"> </t>
        </r>
        <r>
          <rPr>
            <b/>
            <sz val="9"/>
            <color indexed="81"/>
            <rFont val="돋움"/>
            <family val="3"/>
            <charset val="129"/>
          </rPr>
          <t>현황</t>
        </r>
        <r>
          <rPr>
            <b/>
            <sz val="9"/>
            <color indexed="81"/>
            <rFont val="Tahoma"/>
            <family val="2"/>
          </rPr>
          <t>(</t>
        </r>
        <r>
          <rPr>
            <b/>
            <sz val="9"/>
            <color indexed="81"/>
            <rFont val="돋움"/>
            <family val="3"/>
            <charset val="129"/>
          </rPr>
          <t>⑬</t>
        </r>
        <r>
          <rPr>
            <b/>
            <sz val="9"/>
            <color indexed="81"/>
            <rFont val="Tahoma"/>
            <family val="2"/>
          </rPr>
          <t>~)</t>
        </r>
        <r>
          <rPr>
            <b/>
            <sz val="9"/>
            <color indexed="81"/>
            <rFont val="돋움"/>
            <family val="3"/>
            <charset val="129"/>
          </rPr>
          <t>란에는</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전체</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임원의</t>
        </r>
        <r>
          <rPr>
            <b/>
            <sz val="9"/>
            <color indexed="81"/>
            <rFont val="Tahoma"/>
            <family val="2"/>
          </rPr>
          <t xml:space="preserve"> </t>
        </r>
        <r>
          <rPr>
            <b/>
            <sz val="9"/>
            <color indexed="81"/>
            <rFont val="돋움"/>
            <family val="3"/>
            <charset val="129"/>
          </rPr>
          <t>명세를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출연자와의</t>
        </r>
        <r>
          <rPr>
            <b/>
            <sz val="9"/>
            <color indexed="81"/>
            <rFont val="Tahoma"/>
            <family val="2"/>
          </rPr>
          <t xml:space="preserve"> </t>
        </r>
        <r>
          <rPr>
            <b/>
            <sz val="9"/>
            <color indexed="81"/>
            <rFont val="돋움"/>
            <family val="3"/>
            <charset val="129"/>
          </rPr>
          <t>관계</t>
        </r>
        <r>
          <rPr>
            <b/>
            <sz val="9"/>
            <color indexed="81"/>
            <rFont val="Tahoma"/>
            <family val="2"/>
          </rPr>
          <t>", "</t>
        </r>
        <r>
          <rPr>
            <b/>
            <sz val="9"/>
            <color indexed="81"/>
            <rFont val="돋움"/>
            <family val="3"/>
            <charset val="129"/>
          </rPr>
          <t>출연법인과의</t>
        </r>
        <r>
          <rPr>
            <b/>
            <sz val="9"/>
            <color indexed="81"/>
            <rFont val="Tahoma"/>
            <family val="2"/>
          </rPr>
          <t xml:space="preserve"> </t>
        </r>
        <r>
          <rPr>
            <b/>
            <sz val="9"/>
            <color indexed="81"/>
            <rFont val="돋움"/>
            <family val="3"/>
            <charset val="129"/>
          </rPr>
          <t>관계</t>
        </r>
        <r>
          <rPr>
            <b/>
            <sz val="9"/>
            <color indexed="81"/>
            <rFont val="Tahoma"/>
            <family val="2"/>
          </rPr>
          <t>", "</t>
        </r>
        <r>
          <rPr>
            <b/>
            <sz val="9"/>
            <color indexed="81"/>
            <rFont val="돋움"/>
            <family val="3"/>
            <charset val="129"/>
          </rPr>
          <t>다른</t>
        </r>
        <r>
          <rPr>
            <b/>
            <sz val="9"/>
            <color indexed="81"/>
            <rFont val="Tahoma"/>
            <family val="2"/>
          </rPr>
          <t xml:space="preserve"> </t>
        </r>
        <r>
          <rPr>
            <b/>
            <sz val="9"/>
            <color indexed="81"/>
            <rFont val="돋움"/>
            <family val="3"/>
            <charset val="129"/>
          </rPr>
          <t>이사와의</t>
        </r>
        <r>
          <rPr>
            <b/>
            <sz val="9"/>
            <color indexed="81"/>
            <rFont val="Tahoma"/>
            <family val="2"/>
          </rPr>
          <t xml:space="preserve"> </t>
        </r>
        <r>
          <rPr>
            <b/>
            <sz val="9"/>
            <color indexed="81"/>
            <rFont val="돋움"/>
            <family val="3"/>
            <charset val="129"/>
          </rPr>
          <t>관계</t>
        </r>
        <r>
          <rPr>
            <b/>
            <sz val="9"/>
            <color indexed="81"/>
            <rFont val="Tahoma"/>
            <family val="2"/>
          </rPr>
          <t>"</t>
        </r>
        <r>
          <rPr>
            <b/>
            <sz val="9"/>
            <color indexed="81"/>
            <rFont val="돋움"/>
            <family val="3"/>
            <charset val="129"/>
          </rPr>
          <t>란에는</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구성원이</t>
        </r>
        <r>
          <rPr>
            <b/>
            <sz val="9"/>
            <color indexed="81"/>
            <rFont val="Tahoma"/>
            <family val="2"/>
          </rPr>
          <t xml:space="preserve"> </t>
        </r>
        <r>
          <rPr>
            <b/>
            <sz val="9"/>
            <color indexed="81"/>
            <rFont val="돋움"/>
            <family val="3"/>
            <charset val="129"/>
          </rPr>
          <t>출연자</t>
        </r>
        <r>
          <rPr>
            <b/>
            <sz val="9"/>
            <color indexed="81"/>
            <rFont val="Tahoma"/>
            <family val="2"/>
          </rPr>
          <t xml:space="preserve">, </t>
        </r>
        <r>
          <rPr>
            <b/>
            <sz val="9"/>
            <color indexed="81"/>
            <rFont val="돋움"/>
            <family val="3"/>
            <charset val="129"/>
          </rPr>
          <t>출연법인</t>
        </r>
        <r>
          <rPr>
            <b/>
            <sz val="9"/>
            <color indexed="81"/>
            <rFont val="Tahoma"/>
            <family val="2"/>
          </rPr>
          <t xml:space="preserve">, 
          </t>
        </r>
        <r>
          <rPr>
            <b/>
            <sz val="9"/>
            <color indexed="81"/>
            <rFont val="돋움"/>
            <family val="3"/>
            <charset val="129"/>
          </rPr>
          <t>다른</t>
        </r>
        <r>
          <rPr>
            <b/>
            <sz val="9"/>
            <color indexed="81"/>
            <rFont val="Tahoma"/>
            <family val="2"/>
          </rPr>
          <t xml:space="preserve"> </t>
        </r>
        <r>
          <rPr>
            <b/>
            <sz val="9"/>
            <color indexed="81"/>
            <rFont val="돋움"/>
            <family val="3"/>
            <charset val="129"/>
          </rPr>
          <t>이사와</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조의</t>
        </r>
        <r>
          <rPr>
            <b/>
            <sz val="9"/>
            <color indexed="81"/>
            <rFont val="Tahoma"/>
            <family val="2"/>
          </rPr>
          <t>2</t>
        </r>
        <r>
          <rPr>
            <b/>
            <sz val="9"/>
            <color indexed="81"/>
            <rFont val="돋움"/>
            <family val="3"/>
            <charset val="129"/>
          </rPr>
          <t>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특수관계에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위</t>
        </r>
        <r>
          <rPr>
            <b/>
            <sz val="9"/>
            <color indexed="81"/>
            <rFont val="Tahoma"/>
            <family val="2"/>
          </rPr>
          <t xml:space="preserve"> "1.</t>
        </r>
        <r>
          <rPr>
            <b/>
            <sz val="9"/>
            <color indexed="81"/>
            <rFont val="돋움"/>
            <family val="3"/>
            <charset val="129"/>
          </rPr>
          <t>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참고하여</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코드를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직전</t>
        </r>
        <r>
          <rPr>
            <b/>
            <sz val="9"/>
            <color indexed="81"/>
            <rFont val="Tahoma"/>
            <family val="2"/>
          </rPr>
          <t xml:space="preserve"> 5</t>
        </r>
        <r>
          <rPr>
            <b/>
            <sz val="9"/>
            <color indexed="81"/>
            <rFont val="돋움"/>
            <family val="3"/>
            <charset val="129"/>
          </rPr>
          <t>년</t>
        </r>
        <r>
          <rPr>
            <b/>
            <sz val="9"/>
            <color indexed="81"/>
            <rFont val="Tahoma"/>
            <family val="2"/>
          </rPr>
          <t xml:space="preserve"> </t>
        </r>
        <r>
          <rPr>
            <b/>
            <sz val="9"/>
            <color indexed="81"/>
            <rFont val="돋움"/>
            <family val="3"/>
            <charset val="129"/>
          </rPr>
          <t>계열기업</t>
        </r>
        <r>
          <rPr>
            <b/>
            <sz val="9"/>
            <color indexed="81"/>
            <rFont val="Tahoma"/>
            <family val="2"/>
          </rPr>
          <t xml:space="preserve"> </t>
        </r>
        <r>
          <rPr>
            <b/>
            <sz val="9"/>
            <color indexed="81"/>
            <rFont val="돋움"/>
            <family val="3"/>
            <charset val="129"/>
          </rPr>
          <t>임원근무여부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특수관계가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기업집단</t>
        </r>
        <r>
          <rPr>
            <b/>
            <sz val="9"/>
            <color indexed="81"/>
            <rFont val="Tahoma"/>
            <family val="2"/>
          </rPr>
          <t xml:space="preserve"> </t>
        </r>
        <r>
          <rPr>
            <b/>
            <sz val="9"/>
            <color indexed="81"/>
            <rFont val="돋움"/>
            <family val="3"/>
            <charset val="129"/>
          </rPr>
          <t>소속기업의</t>
        </r>
        <r>
          <rPr>
            <b/>
            <sz val="9"/>
            <color indexed="81"/>
            <rFont val="Tahoma"/>
            <family val="2"/>
          </rPr>
          <t xml:space="preserve"> </t>
        </r>
        <r>
          <rPr>
            <b/>
            <sz val="9"/>
            <color indexed="81"/>
            <rFont val="돋움"/>
            <family val="3"/>
            <charset val="129"/>
          </rPr>
          <t>임원</t>
        </r>
        <r>
          <rPr>
            <b/>
            <sz val="9"/>
            <color indexed="81"/>
            <rFont val="Tahoma"/>
            <family val="2"/>
          </rPr>
          <t>(</t>
        </r>
        <r>
          <rPr>
            <b/>
            <sz val="9"/>
            <color indexed="81"/>
            <rFont val="돋움"/>
            <family val="3"/>
            <charset val="129"/>
          </rPr>
          <t>사외이사</t>
        </r>
        <r>
          <rPr>
            <b/>
            <sz val="9"/>
            <color indexed="81"/>
            <rFont val="Tahoma"/>
            <family val="2"/>
          </rPr>
          <t xml:space="preserve"> </t>
        </r>
        <r>
          <rPr>
            <b/>
            <sz val="9"/>
            <color indexed="81"/>
            <rFont val="돋움"/>
            <family val="3"/>
            <charset val="129"/>
          </rPr>
          <t>제외</t>
        </r>
        <r>
          <rPr>
            <b/>
            <sz val="9"/>
            <color indexed="81"/>
            <rFont val="Tahoma"/>
            <family val="2"/>
          </rPr>
          <t>)</t>
        </r>
        <r>
          <rPr>
            <b/>
            <sz val="9"/>
            <color indexed="81"/>
            <rFont val="돋움"/>
            <family val="3"/>
            <charset val="129"/>
          </rPr>
          <t>으로</t>
        </r>
        <r>
          <rPr>
            <b/>
            <sz val="9"/>
            <color indexed="81"/>
            <rFont val="Tahoma"/>
            <family val="2"/>
          </rPr>
          <t xml:space="preserve"> </t>
        </r>
        <r>
          <rPr>
            <b/>
            <sz val="9"/>
            <color indexed="81"/>
            <rFont val="돋움"/>
            <family val="3"/>
            <charset val="129"/>
          </rPr>
          <t>퇴직</t>
        </r>
        <r>
          <rPr>
            <b/>
            <sz val="9"/>
            <color indexed="81"/>
            <rFont val="Tahoma"/>
            <family val="2"/>
          </rPr>
          <t xml:space="preserve"> </t>
        </r>
        <r>
          <rPr>
            <b/>
            <sz val="9"/>
            <color indexed="81"/>
            <rFont val="돋움"/>
            <family val="3"/>
            <charset val="129"/>
          </rPr>
          <t>후</t>
        </r>
        <r>
          <rPr>
            <b/>
            <sz val="9"/>
            <color indexed="81"/>
            <rFont val="Tahoma"/>
            <family val="2"/>
          </rPr>
          <t xml:space="preserve"> 5</t>
        </r>
        <r>
          <rPr>
            <b/>
            <sz val="9"/>
            <color indexed="81"/>
            <rFont val="돋움"/>
            <family val="3"/>
            <charset val="129"/>
          </rPr>
          <t>년이</t>
        </r>
        <r>
          <rPr>
            <b/>
            <sz val="9"/>
            <color indexed="81"/>
            <rFont val="Tahoma"/>
            <family val="2"/>
          </rPr>
          <t xml:space="preserve"> </t>
        </r>
        <r>
          <rPr>
            <b/>
            <sz val="9"/>
            <color indexed="81"/>
            <rFont val="돋움"/>
            <family val="3"/>
            <charset val="129"/>
          </rPr>
          <t>경과되었는지</t>
        </r>
        <r>
          <rPr>
            <b/>
            <sz val="9"/>
            <color indexed="81"/>
            <rFont val="Tahoma"/>
            <family val="2"/>
          </rPr>
          <t xml:space="preserve"> 
          </t>
        </r>
        <r>
          <rPr>
            <b/>
            <sz val="9"/>
            <color indexed="81"/>
            <rFont val="돋움"/>
            <family val="3"/>
            <charset val="129"/>
          </rPr>
          <t>여부를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비고</t>
        </r>
        <r>
          <rPr>
            <b/>
            <sz val="9"/>
            <color indexed="81"/>
            <rFont val="Tahoma"/>
            <family val="2"/>
          </rPr>
          <t>"</t>
        </r>
        <r>
          <rPr>
            <b/>
            <sz val="9"/>
            <color indexed="81"/>
            <rFont val="돋움"/>
            <family val="3"/>
            <charset val="129"/>
          </rPr>
          <t>란에는</t>
        </r>
        <r>
          <rPr>
            <b/>
            <sz val="9"/>
            <color indexed="81"/>
            <rFont val="Tahoma"/>
            <family val="2"/>
          </rPr>
          <t xml:space="preserve"> </t>
        </r>
        <r>
          <rPr>
            <b/>
            <sz val="9"/>
            <color indexed="81"/>
            <rFont val="돋움"/>
            <family val="3"/>
            <charset val="129"/>
          </rPr>
          <t>이사와</t>
        </r>
        <r>
          <rPr>
            <b/>
            <sz val="9"/>
            <color indexed="81"/>
            <rFont val="Tahoma"/>
            <family val="2"/>
          </rPr>
          <t xml:space="preserve"> </t>
        </r>
        <r>
          <rPr>
            <b/>
            <sz val="9"/>
            <color indexed="81"/>
            <rFont val="돋움"/>
            <family val="3"/>
            <charset val="129"/>
          </rPr>
          <t>임원을</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408" authorId="0" shapeId="0" xr:uid="{00000000-0006-0000-0200-00004B000000}">
      <text>
        <r>
          <rPr>
            <b/>
            <sz val="9"/>
            <color indexed="81"/>
            <rFont val="Tahoma"/>
            <family val="2"/>
          </rPr>
          <t xml:space="preserve">1. </t>
        </r>
        <r>
          <rPr>
            <b/>
            <sz val="9"/>
            <color indexed="81"/>
            <rFont val="돋움"/>
            <family val="3"/>
            <charset val="129"/>
          </rPr>
          <t>출연재산</t>
        </r>
        <r>
          <rPr>
            <b/>
            <sz val="9"/>
            <color indexed="81"/>
            <rFont val="Tahoma"/>
            <family val="2"/>
          </rPr>
          <t xml:space="preserve"> </t>
        </r>
        <r>
          <rPr>
            <b/>
            <sz val="9"/>
            <color indexed="81"/>
            <rFont val="돋움"/>
            <family val="3"/>
            <charset val="129"/>
          </rPr>
          <t>공익목적사용</t>
        </r>
        <r>
          <rPr>
            <b/>
            <sz val="9"/>
            <color indexed="81"/>
            <rFont val="Tahoma"/>
            <family val="2"/>
          </rPr>
          <t xml:space="preserve"> </t>
        </r>
        <r>
          <rPr>
            <b/>
            <sz val="9"/>
            <color indexed="81"/>
            <rFont val="돋움"/>
            <family val="3"/>
            <charset val="129"/>
          </rPr>
          <t xml:space="preserve">현황
</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외부감사를</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공익목적사용</t>
        </r>
        <r>
          <rPr>
            <b/>
            <sz val="9"/>
            <color indexed="81"/>
            <rFont val="Tahoma"/>
            <family val="2"/>
          </rPr>
          <t xml:space="preserve"> </t>
        </r>
        <r>
          <rPr>
            <b/>
            <sz val="9"/>
            <color indexed="81"/>
            <rFont val="돋움"/>
            <family val="3"/>
            <charset val="129"/>
          </rPr>
          <t>현황에</t>
        </r>
        <r>
          <rPr>
            <b/>
            <sz val="9"/>
            <color indexed="81"/>
            <rFont val="Tahoma"/>
            <family val="2"/>
          </rPr>
          <t xml:space="preserve"> </t>
        </r>
        <r>
          <rPr>
            <b/>
            <sz val="9"/>
            <color indexed="81"/>
            <rFont val="돋움"/>
            <family val="3"/>
            <charset val="129"/>
          </rPr>
          <t>대하여</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사업연도부터</t>
        </r>
        <r>
          <rPr>
            <b/>
            <sz val="9"/>
            <color indexed="81"/>
            <rFont val="Tahoma"/>
            <family val="2"/>
          </rPr>
          <t xml:space="preserve"> </t>
        </r>
        <r>
          <rPr>
            <b/>
            <sz val="9"/>
            <color indexed="81"/>
            <rFont val="돋움"/>
            <family val="3"/>
            <charset val="129"/>
          </rPr>
          <t>사용이</t>
        </r>
        <r>
          <rPr>
            <b/>
            <sz val="9"/>
            <color indexed="81"/>
            <rFont val="Tahoma"/>
            <family val="2"/>
          </rPr>
          <t xml:space="preserve"> </t>
        </r>
        <r>
          <rPr>
            <b/>
            <sz val="9"/>
            <color indexed="81"/>
            <rFont val="돋움"/>
            <family val="3"/>
            <charset val="129"/>
          </rPr>
          <t>완료되는</t>
        </r>
        <r>
          <rPr>
            <b/>
            <sz val="9"/>
            <color indexed="81"/>
            <rFont val="Tahoma"/>
            <family val="2"/>
          </rPr>
          <t xml:space="preserve"> </t>
        </r>
        <r>
          <rPr>
            <b/>
            <sz val="9"/>
            <color indexed="81"/>
            <rFont val="돋움"/>
            <family val="3"/>
            <charset val="129"/>
          </rPr>
          <t>사업연도까지</t>
        </r>
        <r>
          <rPr>
            <b/>
            <sz val="9"/>
            <color indexed="81"/>
            <rFont val="Tahoma"/>
            <family val="2"/>
          </rPr>
          <t xml:space="preserve"> </t>
        </r>
        <r>
          <rPr>
            <b/>
            <sz val="9"/>
            <color indexed="81"/>
            <rFont val="돋움"/>
            <family val="3"/>
            <charset val="129"/>
          </rPr>
          <t>매년</t>
        </r>
        <r>
          <rPr>
            <b/>
            <sz val="9"/>
            <color indexed="81"/>
            <rFont val="Tahoma"/>
            <family val="2"/>
          </rPr>
          <t xml:space="preserve"> </t>
        </r>
        <r>
          <rPr>
            <b/>
            <sz val="9"/>
            <color indexed="81"/>
            <rFont val="돋움"/>
            <family val="3"/>
            <charset val="129"/>
          </rPr>
          <t>작성합니다</t>
        </r>
        <r>
          <rPr>
            <b/>
            <sz val="9"/>
            <color indexed="81"/>
            <rFont val="Tahoma"/>
            <family val="2"/>
          </rPr>
          <t>.</t>
        </r>
      </text>
    </comment>
    <comment ref="AK411" authorId="0" shapeId="0" xr:uid="{00000000-0006-0000-0200-00004C000000}">
      <text>
        <r>
          <rPr>
            <b/>
            <sz val="9"/>
            <color indexed="81"/>
            <rFont val="Tahoma"/>
            <family val="2"/>
          </rPr>
          <t xml:space="preserve"> </t>
        </r>
        <r>
          <rPr>
            <b/>
            <sz val="9"/>
            <color indexed="81"/>
            <rFont val="돋움"/>
            <family val="3"/>
            <charset val="129"/>
          </rPr>
          <t>사</t>
        </r>
        <r>
          <rPr>
            <b/>
            <sz val="9"/>
            <color indexed="81"/>
            <rFont val="Tahoma"/>
            <family val="2"/>
          </rPr>
          <t>. "</t>
        </r>
        <r>
          <rPr>
            <b/>
            <sz val="9"/>
            <color indexed="81"/>
            <rFont val="돋움"/>
            <family val="3"/>
            <charset val="129"/>
          </rPr>
          <t>⑬</t>
        </r>
        <r>
          <rPr>
            <b/>
            <sz val="9"/>
            <color indexed="81"/>
            <rFont val="Tahoma"/>
            <family val="2"/>
          </rPr>
          <t xml:space="preserve"> </t>
        </r>
        <r>
          <rPr>
            <b/>
            <sz val="9"/>
            <color indexed="81"/>
            <rFont val="돋움"/>
            <family val="3"/>
            <charset val="129"/>
          </rPr>
          <t>미사용금액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사업연도까지</t>
        </r>
        <r>
          <rPr>
            <b/>
            <sz val="9"/>
            <color indexed="81"/>
            <rFont val="Tahoma"/>
            <family val="2"/>
          </rPr>
          <t xml:space="preserve"> </t>
        </r>
        <r>
          <rPr>
            <b/>
            <sz val="9"/>
            <color indexed="81"/>
            <rFont val="돋움"/>
            <family val="3"/>
            <charset val="129"/>
          </rPr>
          <t>직접공익목적사업</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수익사업에</t>
        </r>
        <r>
          <rPr>
            <b/>
            <sz val="9"/>
            <color indexed="81"/>
            <rFont val="Tahoma"/>
            <family val="2"/>
          </rPr>
          <t xml:space="preserve"> </t>
        </r>
        <r>
          <rPr>
            <b/>
            <sz val="9"/>
            <color indexed="81"/>
            <rFont val="돋움"/>
            <family val="3"/>
            <charset val="129"/>
          </rPr>
          <t>사용하지</t>
        </r>
        <r>
          <rPr>
            <b/>
            <sz val="9"/>
            <color indexed="81"/>
            <rFont val="Tahoma"/>
            <family val="2"/>
          </rPr>
          <t xml:space="preserve"> </t>
        </r>
        <r>
          <rPr>
            <b/>
            <sz val="9"/>
            <color indexed="81"/>
            <rFont val="돋움"/>
            <family val="3"/>
            <charset val="129"/>
          </rPr>
          <t>않은</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O411" authorId="0" shapeId="0" xr:uid="{00000000-0006-0000-0200-00004D000000}">
      <text>
        <r>
          <rPr>
            <b/>
            <sz val="9"/>
            <color indexed="81"/>
            <rFont val="Tahoma"/>
            <family val="2"/>
          </rPr>
          <t xml:space="preserve"> </t>
        </r>
        <r>
          <rPr>
            <b/>
            <sz val="9"/>
            <color indexed="81"/>
            <rFont val="맑은 고딕"/>
            <family val="3"/>
            <charset val="129"/>
          </rPr>
          <t>아</t>
        </r>
        <r>
          <rPr>
            <b/>
            <sz val="9"/>
            <color indexed="81"/>
            <rFont val="Tahoma"/>
            <family val="2"/>
          </rPr>
          <t>. "</t>
        </r>
        <r>
          <rPr>
            <b/>
            <sz val="9"/>
            <color indexed="81"/>
            <rFont val="맑은 고딕"/>
            <family val="3"/>
            <charset val="129"/>
          </rPr>
          <t>⑭</t>
        </r>
        <r>
          <rPr>
            <b/>
            <sz val="9"/>
            <color indexed="81"/>
            <rFont val="Tahoma"/>
            <family val="2"/>
          </rPr>
          <t xml:space="preserve"> </t>
        </r>
        <r>
          <rPr>
            <b/>
            <sz val="9"/>
            <color indexed="81"/>
            <rFont val="맑은 고딕"/>
            <family val="3"/>
            <charset val="129"/>
          </rPr>
          <t>미사용사유</t>
        </r>
        <r>
          <rPr>
            <b/>
            <sz val="9"/>
            <color indexed="81"/>
            <rFont val="Tahoma"/>
            <family val="2"/>
          </rPr>
          <t xml:space="preserve"> </t>
        </r>
        <r>
          <rPr>
            <b/>
            <sz val="9"/>
            <color indexed="81"/>
            <rFont val="맑은 고딕"/>
            <family val="3"/>
            <charset val="129"/>
          </rPr>
          <t>또는</t>
        </r>
        <r>
          <rPr>
            <b/>
            <sz val="9"/>
            <color indexed="81"/>
            <rFont val="Tahoma"/>
            <family val="2"/>
          </rPr>
          <t xml:space="preserve"> </t>
        </r>
        <r>
          <rPr>
            <b/>
            <sz val="9"/>
            <color indexed="81"/>
            <rFont val="맑은 고딕"/>
            <family val="3"/>
            <charset val="129"/>
          </rPr>
          <t>사용계획</t>
        </r>
        <r>
          <rPr>
            <b/>
            <sz val="9"/>
            <color indexed="81"/>
            <rFont val="Tahoma"/>
            <family val="2"/>
          </rPr>
          <t>"</t>
        </r>
        <r>
          <rPr>
            <b/>
            <sz val="9"/>
            <color indexed="81"/>
            <rFont val="맑은 고딕"/>
            <family val="3"/>
            <charset val="129"/>
          </rPr>
          <t>란은</t>
        </r>
        <r>
          <rPr>
            <b/>
            <sz val="9"/>
            <color indexed="81"/>
            <rFont val="Tahoma"/>
            <family val="2"/>
          </rPr>
          <t xml:space="preserve"> </t>
        </r>
        <r>
          <rPr>
            <b/>
            <sz val="9"/>
            <color indexed="81"/>
            <rFont val="맑은 고딕"/>
            <family val="3"/>
            <charset val="129"/>
          </rPr>
          <t>출연재산을</t>
        </r>
        <r>
          <rPr>
            <b/>
            <sz val="9"/>
            <color indexed="81"/>
            <rFont val="Tahoma"/>
            <family val="2"/>
          </rPr>
          <t xml:space="preserve"> </t>
        </r>
        <r>
          <rPr>
            <b/>
            <sz val="9"/>
            <color indexed="81"/>
            <rFont val="맑은 고딕"/>
            <family val="3"/>
            <charset val="129"/>
          </rPr>
          <t>사용하지</t>
        </r>
        <r>
          <rPr>
            <b/>
            <sz val="9"/>
            <color indexed="81"/>
            <rFont val="Tahoma"/>
            <family val="2"/>
          </rPr>
          <t xml:space="preserve"> </t>
        </r>
        <r>
          <rPr>
            <b/>
            <sz val="9"/>
            <color indexed="81"/>
            <rFont val="맑은 고딕"/>
            <family val="3"/>
            <charset val="129"/>
          </rPr>
          <t>못한</t>
        </r>
        <r>
          <rPr>
            <b/>
            <sz val="9"/>
            <color indexed="81"/>
            <rFont val="Tahoma"/>
            <family val="2"/>
          </rPr>
          <t xml:space="preserve"> </t>
        </r>
        <r>
          <rPr>
            <b/>
            <sz val="9"/>
            <color indexed="81"/>
            <rFont val="맑은 고딕"/>
            <family val="3"/>
            <charset val="129"/>
          </rPr>
          <t>사유가</t>
        </r>
        <r>
          <rPr>
            <b/>
            <sz val="9"/>
            <color indexed="81"/>
            <rFont val="Tahoma"/>
            <family val="2"/>
          </rPr>
          <t xml:space="preserve"> </t>
        </r>
        <r>
          <rPr>
            <b/>
            <sz val="9"/>
            <color indexed="81"/>
            <rFont val="맑은 고딕"/>
            <family val="3"/>
            <charset val="129"/>
          </rPr>
          <t>있는</t>
        </r>
        <r>
          <rPr>
            <b/>
            <sz val="9"/>
            <color indexed="81"/>
            <rFont val="Tahoma"/>
            <family val="2"/>
          </rPr>
          <t xml:space="preserve"> </t>
        </r>
        <r>
          <rPr>
            <b/>
            <sz val="9"/>
            <color indexed="81"/>
            <rFont val="맑은 고딕"/>
            <family val="3"/>
            <charset val="129"/>
          </rPr>
          <t>경우</t>
        </r>
        <r>
          <rPr>
            <b/>
            <sz val="9"/>
            <color indexed="81"/>
            <rFont val="Tahoma"/>
            <family val="2"/>
          </rPr>
          <t xml:space="preserve"> </t>
        </r>
        <r>
          <rPr>
            <b/>
            <sz val="9"/>
            <color indexed="81"/>
            <rFont val="맑은 고딕"/>
            <family val="3"/>
            <charset val="129"/>
          </rPr>
          <t>그</t>
        </r>
        <r>
          <rPr>
            <b/>
            <sz val="9"/>
            <color indexed="81"/>
            <rFont val="Tahoma"/>
            <family val="2"/>
          </rPr>
          <t xml:space="preserve"> </t>
        </r>
        <r>
          <rPr>
            <b/>
            <sz val="9"/>
            <color indexed="81"/>
            <rFont val="맑은 고딕"/>
            <family val="3"/>
            <charset val="129"/>
          </rPr>
          <t>사유</t>
        </r>
        <r>
          <rPr>
            <b/>
            <sz val="9"/>
            <color indexed="81"/>
            <rFont val="Tahoma"/>
            <family val="2"/>
          </rPr>
          <t xml:space="preserve">, </t>
        </r>
        <r>
          <rPr>
            <b/>
            <sz val="9"/>
            <color indexed="81"/>
            <rFont val="맑은 고딕"/>
            <family val="3"/>
            <charset val="129"/>
          </rPr>
          <t>출연재산을</t>
        </r>
        <r>
          <rPr>
            <b/>
            <sz val="9"/>
            <color indexed="81"/>
            <rFont val="Tahoma"/>
            <family val="2"/>
          </rPr>
          <t xml:space="preserve"> </t>
        </r>
        <r>
          <rPr>
            <b/>
            <sz val="9"/>
            <color indexed="81"/>
            <rFont val="맑은 고딕"/>
            <family val="3"/>
            <charset val="129"/>
          </rPr>
          <t>이후</t>
        </r>
        <r>
          <rPr>
            <b/>
            <sz val="9"/>
            <color indexed="81"/>
            <rFont val="Tahoma"/>
            <family val="2"/>
          </rPr>
          <t xml:space="preserve"> </t>
        </r>
        <r>
          <rPr>
            <b/>
            <sz val="9"/>
            <color indexed="81"/>
            <rFont val="맑은 고딕"/>
            <family val="3"/>
            <charset val="129"/>
          </rPr>
          <t>사업연도에</t>
        </r>
        <r>
          <rPr>
            <b/>
            <sz val="9"/>
            <color indexed="81"/>
            <rFont val="Tahoma"/>
            <family val="2"/>
          </rPr>
          <t xml:space="preserve"> </t>
        </r>
        <r>
          <rPr>
            <b/>
            <sz val="9"/>
            <color indexed="81"/>
            <rFont val="맑은 고딕"/>
            <family val="3"/>
            <charset val="129"/>
          </rPr>
          <t>사용할</t>
        </r>
        <r>
          <rPr>
            <b/>
            <sz val="9"/>
            <color indexed="81"/>
            <rFont val="Tahoma"/>
            <family val="2"/>
          </rPr>
          <t xml:space="preserve"> </t>
        </r>
        <r>
          <rPr>
            <b/>
            <sz val="9"/>
            <color indexed="81"/>
            <rFont val="맑은 고딕"/>
            <family val="3"/>
            <charset val="129"/>
          </rPr>
          <t>예정인</t>
        </r>
        <r>
          <rPr>
            <b/>
            <sz val="9"/>
            <color indexed="81"/>
            <rFont val="Tahoma"/>
            <family val="2"/>
          </rPr>
          <t xml:space="preserve"> </t>
        </r>
        <r>
          <rPr>
            <b/>
            <sz val="9"/>
            <color indexed="81"/>
            <rFont val="맑은 고딕"/>
            <family val="3"/>
            <charset val="129"/>
          </rPr>
          <t>경우</t>
        </r>
        <r>
          <rPr>
            <b/>
            <sz val="9"/>
            <color indexed="81"/>
            <rFont val="Tahoma"/>
            <family val="2"/>
          </rPr>
          <t xml:space="preserve"> </t>
        </r>
        <r>
          <rPr>
            <b/>
            <sz val="9"/>
            <color indexed="81"/>
            <rFont val="맑은 고딕"/>
            <family val="3"/>
            <charset val="129"/>
          </rPr>
          <t>그</t>
        </r>
        <r>
          <rPr>
            <b/>
            <sz val="9"/>
            <color indexed="81"/>
            <rFont val="Tahoma"/>
            <family val="2"/>
          </rPr>
          <t xml:space="preserve"> </t>
        </r>
        <r>
          <rPr>
            <b/>
            <sz val="9"/>
            <color indexed="81"/>
            <rFont val="맑은 고딕"/>
            <family val="3"/>
            <charset val="129"/>
          </rPr>
          <t>사용계획을</t>
        </r>
        <r>
          <rPr>
            <b/>
            <sz val="9"/>
            <color indexed="81"/>
            <rFont val="Tahoma"/>
            <family val="2"/>
          </rPr>
          <t xml:space="preserve"> </t>
        </r>
        <r>
          <rPr>
            <b/>
            <sz val="9"/>
            <color indexed="81"/>
            <rFont val="맑은 고딕"/>
            <family val="3"/>
            <charset val="129"/>
          </rPr>
          <t>적습니다</t>
        </r>
        <r>
          <rPr>
            <b/>
            <sz val="9"/>
            <color indexed="81"/>
            <rFont val="Tahoma"/>
            <family val="2"/>
          </rPr>
          <t>.
    (</t>
        </r>
        <r>
          <rPr>
            <b/>
            <sz val="9"/>
            <color indexed="81"/>
            <rFont val="맑은 고딕"/>
            <family val="3"/>
            <charset val="129"/>
          </rPr>
          <t>예</t>
        </r>
        <r>
          <rPr>
            <b/>
            <sz val="9"/>
            <color indexed="81"/>
            <rFont val="Tahoma"/>
            <family val="2"/>
          </rPr>
          <t xml:space="preserve">: </t>
        </r>
        <r>
          <rPr>
            <b/>
            <sz val="9"/>
            <color indexed="81"/>
            <rFont val="맑은 고딕"/>
            <family val="3"/>
            <charset val="129"/>
          </rPr>
          <t>정관상</t>
        </r>
        <r>
          <rPr>
            <b/>
            <sz val="9"/>
            <color indexed="81"/>
            <rFont val="Tahoma"/>
            <family val="2"/>
          </rPr>
          <t xml:space="preserve"> </t>
        </r>
        <r>
          <rPr>
            <b/>
            <sz val="9"/>
            <color indexed="81"/>
            <rFont val="맑은 고딕"/>
            <family val="3"/>
            <charset val="129"/>
          </rPr>
          <t>사용이</t>
        </r>
        <r>
          <rPr>
            <b/>
            <sz val="9"/>
            <color indexed="81"/>
            <rFont val="Tahoma"/>
            <family val="2"/>
          </rPr>
          <t xml:space="preserve"> </t>
        </r>
        <r>
          <rPr>
            <b/>
            <sz val="9"/>
            <color indexed="81"/>
            <rFont val="맑은 고딕"/>
            <family val="3"/>
            <charset val="129"/>
          </rPr>
          <t>제한된</t>
        </r>
        <r>
          <rPr>
            <b/>
            <sz val="9"/>
            <color indexed="81"/>
            <rFont val="Tahoma"/>
            <family val="2"/>
          </rPr>
          <t xml:space="preserve"> </t>
        </r>
        <r>
          <rPr>
            <b/>
            <sz val="9"/>
            <color indexed="81"/>
            <rFont val="맑은 고딕"/>
            <family val="3"/>
            <charset val="129"/>
          </rPr>
          <t>재산</t>
        </r>
        <r>
          <rPr>
            <b/>
            <sz val="9"/>
            <color indexed="81"/>
            <rFont val="Tahoma"/>
            <family val="2"/>
          </rPr>
          <t>, 20xx</t>
        </r>
        <r>
          <rPr>
            <b/>
            <sz val="9"/>
            <color indexed="81"/>
            <rFont val="맑은 고딕"/>
            <family val="3"/>
            <charset val="129"/>
          </rPr>
          <t>년</t>
        </r>
        <r>
          <rPr>
            <b/>
            <sz val="9"/>
            <color indexed="81"/>
            <rFont val="Tahoma"/>
            <family val="2"/>
          </rPr>
          <t xml:space="preserve"> </t>
        </r>
        <r>
          <rPr>
            <b/>
            <sz val="9"/>
            <color indexed="81"/>
            <rFont val="맑은 고딕"/>
            <family val="3"/>
            <charset val="129"/>
          </rPr>
          <t>전액</t>
        </r>
        <r>
          <rPr>
            <b/>
            <sz val="9"/>
            <color indexed="81"/>
            <rFont val="Tahoma"/>
            <family val="2"/>
          </rPr>
          <t xml:space="preserve"> </t>
        </r>
        <r>
          <rPr>
            <b/>
            <sz val="9"/>
            <color indexed="81"/>
            <rFont val="맑은 고딕"/>
            <family val="3"/>
            <charset val="129"/>
          </rPr>
          <t>사용</t>
        </r>
        <r>
          <rPr>
            <b/>
            <sz val="9"/>
            <color indexed="81"/>
            <rFont val="Tahoma"/>
            <family val="2"/>
          </rPr>
          <t xml:space="preserve"> </t>
        </r>
        <r>
          <rPr>
            <b/>
            <sz val="9"/>
            <color indexed="81"/>
            <rFont val="맑은 고딕"/>
            <family val="3"/>
            <charset val="129"/>
          </rPr>
          <t>예정</t>
        </r>
        <r>
          <rPr>
            <b/>
            <sz val="9"/>
            <color indexed="81"/>
            <rFont val="Tahoma"/>
            <family val="2"/>
          </rPr>
          <t>)</t>
        </r>
      </text>
    </comment>
    <comment ref="A412" authorId="0" shapeId="0" xr:uid="{00000000-0006-0000-0200-00004E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③</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예</t>
        </r>
        <r>
          <rPr>
            <b/>
            <sz val="9"/>
            <color indexed="81"/>
            <rFont val="Tahoma"/>
            <family val="2"/>
          </rPr>
          <t>: 2013. 1. ~ 2013. 12.)</t>
        </r>
        <r>
          <rPr>
            <b/>
            <sz val="9"/>
            <color indexed="81"/>
            <rFont val="돋움"/>
            <family val="3"/>
            <charset val="129"/>
          </rPr>
          <t>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Q412" authorId="0" shapeId="0" xr:uid="{00000000-0006-0000-0200-00004F000000}">
      <text>
        <r>
          <rPr>
            <b/>
            <sz val="9"/>
            <color indexed="81"/>
            <rFont val="Tahoma"/>
            <family val="2"/>
          </rPr>
          <t xml:space="preserve"> </t>
        </r>
        <r>
          <rPr>
            <b/>
            <sz val="9"/>
            <color indexed="81"/>
            <rFont val="돋움"/>
            <family val="3"/>
            <charset val="129"/>
          </rPr>
          <t>마</t>
        </r>
        <r>
          <rPr>
            <b/>
            <sz val="9"/>
            <color indexed="81"/>
            <rFont val="Tahoma"/>
            <family val="2"/>
          </rPr>
          <t>."</t>
        </r>
        <r>
          <rPr>
            <b/>
            <sz val="9"/>
            <color indexed="81"/>
            <rFont val="돋움"/>
            <family val="3"/>
            <charset val="129"/>
          </rPr>
          <t>⑧</t>
        </r>
        <r>
          <rPr>
            <b/>
            <sz val="9"/>
            <color indexed="81"/>
            <rFont val="Tahoma"/>
            <family val="2"/>
          </rPr>
          <t xml:space="preserve">, </t>
        </r>
        <r>
          <rPr>
            <b/>
            <sz val="9"/>
            <color indexed="81"/>
            <rFont val="돋움"/>
            <family val="3"/>
            <charset val="129"/>
          </rPr>
          <t>⑪</t>
        </r>
        <r>
          <rPr>
            <b/>
            <sz val="9"/>
            <color indexed="81"/>
            <rFont val="Tahoma"/>
            <family val="2"/>
          </rPr>
          <t xml:space="preserve"> </t>
        </r>
        <r>
          <rPr>
            <b/>
            <sz val="9"/>
            <color indexed="81"/>
            <rFont val="돋움"/>
            <family val="3"/>
            <charset val="129"/>
          </rPr>
          <t>직접공익목적사용금액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공익법인</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정관상</t>
        </r>
        <r>
          <rPr>
            <b/>
            <sz val="9"/>
            <color indexed="81"/>
            <rFont val="Tahoma"/>
            <family val="2"/>
          </rPr>
          <t xml:space="preserve"> </t>
        </r>
        <r>
          <rPr>
            <b/>
            <sz val="9"/>
            <color indexed="81"/>
            <rFont val="돋움"/>
            <family val="3"/>
            <charset val="129"/>
          </rPr>
          <t>고유목적사업에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다만</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충당하기</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수익사업용으로</t>
        </r>
        <r>
          <rPr>
            <b/>
            <sz val="9"/>
            <color indexed="81"/>
            <rFont val="Tahoma"/>
            <family val="2"/>
          </rPr>
          <t xml:space="preserve"> </t>
        </r>
        <r>
          <rPr>
            <b/>
            <sz val="9"/>
            <color indexed="81"/>
            <rFont val="돋움"/>
            <family val="3"/>
            <charset val="129"/>
          </rPr>
          <t>운용하기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38</t>
        </r>
        <r>
          <rPr>
            <b/>
            <sz val="9"/>
            <color indexed="81"/>
            <rFont val="돋움"/>
            <family val="3"/>
            <charset val="129"/>
          </rPr>
          <t>조제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것을</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U412" authorId="0" shapeId="0" xr:uid="{00000000-0006-0000-0200-000050000000}">
      <text>
        <r>
          <rPr>
            <b/>
            <sz val="9"/>
            <color indexed="81"/>
            <rFont val="Tahoma"/>
            <family val="2"/>
          </rPr>
          <t xml:space="preserve"> </t>
        </r>
        <r>
          <rPr>
            <b/>
            <sz val="9"/>
            <color indexed="81"/>
            <rFont val="돋움"/>
            <family val="3"/>
            <charset val="129"/>
          </rPr>
          <t>바</t>
        </r>
        <r>
          <rPr>
            <b/>
            <sz val="9"/>
            <color indexed="81"/>
            <rFont val="Tahoma"/>
            <family val="2"/>
          </rPr>
          <t>. "</t>
        </r>
        <r>
          <rPr>
            <b/>
            <sz val="9"/>
            <color indexed="81"/>
            <rFont val="돋움"/>
            <family val="3"/>
            <charset val="129"/>
          </rPr>
          <t>⑨</t>
        </r>
        <r>
          <rPr>
            <b/>
            <sz val="9"/>
            <color indexed="81"/>
            <rFont val="Tahoma"/>
            <family val="2"/>
          </rPr>
          <t xml:space="preserve">, </t>
        </r>
        <r>
          <rPr>
            <b/>
            <sz val="9"/>
            <color indexed="81"/>
            <rFont val="돋움"/>
            <family val="3"/>
            <charset val="129"/>
          </rPr>
          <t>⑫</t>
        </r>
        <r>
          <rPr>
            <b/>
            <sz val="9"/>
            <color indexed="81"/>
            <rFont val="Tahoma"/>
            <family val="2"/>
          </rPr>
          <t xml:space="preserve"> </t>
        </r>
        <r>
          <rPr>
            <b/>
            <sz val="9"/>
            <color indexed="81"/>
            <rFont val="돋움"/>
            <family val="3"/>
            <charset val="129"/>
          </rPr>
          <t>수익사업사용금액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충당하기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수익사업용으로</t>
        </r>
        <r>
          <rPr>
            <b/>
            <sz val="9"/>
            <color indexed="81"/>
            <rFont val="Tahoma"/>
            <family val="2"/>
          </rPr>
          <t xml:space="preserve"> </t>
        </r>
        <r>
          <rPr>
            <b/>
            <sz val="9"/>
            <color indexed="81"/>
            <rFont val="돋움"/>
            <family val="3"/>
            <charset val="129"/>
          </rPr>
          <t>운용하기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C412" authorId="0" shapeId="0" xr:uid="{00000000-0006-0000-0200-000051000000}">
      <text>
        <r>
          <rPr>
            <b/>
            <sz val="9"/>
            <color indexed="81"/>
            <rFont val="Tahoma"/>
            <family val="2"/>
          </rPr>
          <t xml:space="preserve"> </t>
        </r>
        <r>
          <rPr>
            <b/>
            <sz val="9"/>
            <color indexed="81"/>
            <rFont val="돋움"/>
            <family val="3"/>
            <charset val="129"/>
          </rPr>
          <t>마</t>
        </r>
        <r>
          <rPr>
            <b/>
            <sz val="9"/>
            <color indexed="81"/>
            <rFont val="Tahoma"/>
            <family val="2"/>
          </rPr>
          <t>."</t>
        </r>
        <r>
          <rPr>
            <b/>
            <sz val="9"/>
            <color indexed="81"/>
            <rFont val="돋움"/>
            <family val="3"/>
            <charset val="129"/>
          </rPr>
          <t>⑧</t>
        </r>
        <r>
          <rPr>
            <b/>
            <sz val="9"/>
            <color indexed="81"/>
            <rFont val="Tahoma"/>
            <family val="2"/>
          </rPr>
          <t xml:space="preserve">, </t>
        </r>
        <r>
          <rPr>
            <b/>
            <sz val="9"/>
            <color indexed="81"/>
            <rFont val="돋움"/>
            <family val="3"/>
            <charset val="129"/>
          </rPr>
          <t>⑪</t>
        </r>
        <r>
          <rPr>
            <b/>
            <sz val="9"/>
            <color indexed="81"/>
            <rFont val="Tahoma"/>
            <family val="2"/>
          </rPr>
          <t xml:space="preserve"> </t>
        </r>
        <r>
          <rPr>
            <b/>
            <sz val="9"/>
            <color indexed="81"/>
            <rFont val="돋움"/>
            <family val="3"/>
            <charset val="129"/>
          </rPr>
          <t>직접공익목적사용금액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공익법인</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정관상</t>
        </r>
        <r>
          <rPr>
            <b/>
            <sz val="9"/>
            <color indexed="81"/>
            <rFont val="Tahoma"/>
            <family val="2"/>
          </rPr>
          <t xml:space="preserve"> </t>
        </r>
        <r>
          <rPr>
            <b/>
            <sz val="9"/>
            <color indexed="81"/>
            <rFont val="돋움"/>
            <family val="3"/>
            <charset val="129"/>
          </rPr>
          <t>고유목적사업에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다만</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충당하기</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수익사업용으로</t>
        </r>
        <r>
          <rPr>
            <b/>
            <sz val="9"/>
            <color indexed="81"/>
            <rFont val="Tahoma"/>
            <family val="2"/>
          </rPr>
          <t xml:space="preserve"> </t>
        </r>
        <r>
          <rPr>
            <b/>
            <sz val="9"/>
            <color indexed="81"/>
            <rFont val="돋움"/>
            <family val="3"/>
            <charset val="129"/>
          </rPr>
          <t>운용하기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38</t>
        </r>
        <r>
          <rPr>
            <b/>
            <sz val="9"/>
            <color indexed="81"/>
            <rFont val="돋움"/>
            <family val="3"/>
            <charset val="129"/>
          </rPr>
          <t>조제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것을</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G412" authorId="0" shapeId="0" xr:uid="{00000000-0006-0000-0200-000052000000}">
      <text>
        <r>
          <rPr>
            <b/>
            <sz val="9"/>
            <color indexed="81"/>
            <rFont val="Tahoma"/>
            <family val="2"/>
          </rPr>
          <t xml:space="preserve"> </t>
        </r>
        <r>
          <rPr>
            <b/>
            <sz val="9"/>
            <color indexed="81"/>
            <rFont val="돋움"/>
            <family val="3"/>
            <charset val="129"/>
          </rPr>
          <t>바</t>
        </r>
        <r>
          <rPr>
            <b/>
            <sz val="9"/>
            <color indexed="81"/>
            <rFont val="Tahoma"/>
            <family val="2"/>
          </rPr>
          <t>. "</t>
        </r>
        <r>
          <rPr>
            <b/>
            <sz val="9"/>
            <color indexed="81"/>
            <rFont val="돋움"/>
            <family val="3"/>
            <charset val="129"/>
          </rPr>
          <t>⑨</t>
        </r>
        <r>
          <rPr>
            <b/>
            <sz val="9"/>
            <color indexed="81"/>
            <rFont val="Tahoma"/>
            <family val="2"/>
          </rPr>
          <t xml:space="preserve">, </t>
        </r>
        <r>
          <rPr>
            <b/>
            <sz val="9"/>
            <color indexed="81"/>
            <rFont val="돋움"/>
            <family val="3"/>
            <charset val="129"/>
          </rPr>
          <t>⑫</t>
        </r>
        <r>
          <rPr>
            <b/>
            <sz val="9"/>
            <color indexed="81"/>
            <rFont val="Tahoma"/>
            <family val="2"/>
          </rPr>
          <t xml:space="preserve"> </t>
        </r>
        <r>
          <rPr>
            <b/>
            <sz val="9"/>
            <color indexed="81"/>
            <rFont val="돋움"/>
            <family val="3"/>
            <charset val="129"/>
          </rPr>
          <t>수익사업사용금액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충당하기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수익사업용으로</t>
        </r>
        <r>
          <rPr>
            <b/>
            <sz val="9"/>
            <color indexed="81"/>
            <rFont val="Tahoma"/>
            <family val="2"/>
          </rPr>
          <t xml:space="preserve"> </t>
        </r>
        <r>
          <rPr>
            <b/>
            <sz val="9"/>
            <color indexed="81"/>
            <rFont val="돋움"/>
            <family val="3"/>
            <charset val="129"/>
          </rPr>
          <t>운용하기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I413" authorId="0" shapeId="0" xr:uid="{00000000-0006-0000-0200-000053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⑥</t>
        </r>
        <r>
          <rPr>
            <b/>
            <sz val="9"/>
            <color indexed="81"/>
            <rFont val="Tahoma"/>
            <family val="2"/>
          </rPr>
          <t xml:space="preserve"> </t>
        </r>
        <r>
          <rPr>
            <b/>
            <sz val="9"/>
            <color indexed="81"/>
            <rFont val="돋움"/>
            <family val="3"/>
            <charset val="129"/>
          </rPr>
          <t>가액</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출연당시의</t>
        </r>
        <r>
          <rPr>
            <b/>
            <sz val="9"/>
            <color indexed="81"/>
            <rFont val="Tahoma"/>
            <family val="2"/>
          </rPr>
          <t xml:space="preserve"> </t>
        </r>
        <r>
          <rPr>
            <b/>
            <sz val="9"/>
            <color indexed="81"/>
            <rFont val="돋움"/>
            <family val="3"/>
            <charset val="129"/>
          </rPr>
          <t>시가로</t>
        </r>
        <r>
          <rPr>
            <b/>
            <sz val="9"/>
            <color indexed="81"/>
            <rFont val="Tahoma"/>
            <family val="2"/>
          </rPr>
          <t xml:space="preserve"> </t>
        </r>
        <r>
          <rPr>
            <b/>
            <sz val="9"/>
            <color indexed="81"/>
            <rFont val="돋움"/>
            <family val="3"/>
            <charset val="129"/>
          </rPr>
          <t>적되</t>
        </r>
        <r>
          <rPr>
            <b/>
            <sz val="9"/>
            <color indexed="81"/>
            <rFont val="Tahoma"/>
            <family val="2"/>
          </rPr>
          <t xml:space="preserve">, 
      </t>
        </r>
        <r>
          <rPr>
            <b/>
            <sz val="9"/>
            <color indexed="81"/>
            <rFont val="돋움"/>
            <family val="3"/>
            <charset val="129"/>
          </rPr>
          <t>시가를</t>
        </r>
        <r>
          <rPr>
            <b/>
            <sz val="9"/>
            <color indexed="81"/>
            <rFont val="Tahoma"/>
            <family val="2"/>
          </rPr>
          <t xml:space="preserve"> </t>
        </r>
        <r>
          <rPr>
            <b/>
            <sz val="9"/>
            <color indexed="81"/>
            <rFont val="돋움"/>
            <family val="3"/>
            <charset val="129"/>
          </rPr>
          <t>산정하기</t>
        </r>
        <r>
          <rPr>
            <b/>
            <sz val="9"/>
            <color indexed="81"/>
            <rFont val="Tahoma"/>
            <family val="2"/>
          </rPr>
          <t xml:space="preserve"> </t>
        </r>
        <r>
          <rPr>
            <b/>
            <sz val="9"/>
            <color indexed="81"/>
            <rFont val="돋움"/>
            <family val="3"/>
            <charset val="129"/>
          </rPr>
          <t>어려운</t>
        </r>
        <r>
          <rPr>
            <b/>
            <sz val="9"/>
            <color indexed="81"/>
            <rFont val="Tahoma"/>
            <family val="2"/>
          </rPr>
          <t xml:space="preserve"> </t>
        </r>
        <r>
          <rPr>
            <b/>
            <sz val="9"/>
            <color indexed="81"/>
            <rFont val="돋움"/>
            <family val="3"/>
            <charset val="129"/>
          </rPr>
          <t>경우에는「상속세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61</t>
        </r>
        <r>
          <rPr>
            <b/>
            <sz val="9"/>
            <color indexed="81"/>
            <rFont val="돋움"/>
            <family val="3"/>
            <charset val="129"/>
          </rPr>
          <t>조부터</t>
        </r>
        <r>
          <rPr>
            <b/>
            <sz val="9"/>
            <color indexed="81"/>
            <rFont val="Tahoma"/>
            <family val="2"/>
          </rPr>
          <t xml:space="preserve"> </t>
        </r>
        <r>
          <rPr>
            <b/>
            <sz val="9"/>
            <color indexed="81"/>
            <rFont val="돋움"/>
            <family val="3"/>
            <charset val="129"/>
          </rPr>
          <t>제</t>
        </r>
        <r>
          <rPr>
            <b/>
            <sz val="9"/>
            <color indexed="81"/>
            <rFont val="Tahoma"/>
            <family val="2"/>
          </rPr>
          <t>65</t>
        </r>
        <r>
          <rPr>
            <b/>
            <sz val="9"/>
            <color indexed="81"/>
            <rFont val="돋움"/>
            <family val="3"/>
            <charset val="129"/>
          </rPr>
          <t>조까지에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평가가액을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제</t>
        </r>
        <r>
          <rPr>
            <b/>
            <sz val="9"/>
            <color indexed="81"/>
            <rFont val="Tahoma"/>
            <family val="2"/>
          </rPr>
          <t>61</t>
        </r>
        <r>
          <rPr>
            <b/>
            <sz val="9"/>
            <color indexed="81"/>
            <rFont val="돋움"/>
            <family val="3"/>
            <charset val="129"/>
          </rPr>
          <t>조</t>
        </r>
        <r>
          <rPr>
            <b/>
            <sz val="9"/>
            <color indexed="81"/>
            <rFont val="Tahoma"/>
            <family val="2"/>
          </rPr>
          <t xml:space="preserve"> </t>
        </r>
        <r>
          <rPr>
            <b/>
            <sz val="9"/>
            <color indexed="81"/>
            <rFont val="돋움"/>
            <family val="3"/>
            <charset val="129"/>
          </rPr>
          <t>부동산</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평가
제</t>
        </r>
        <r>
          <rPr>
            <b/>
            <sz val="9"/>
            <color indexed="81"/>
            <rFont val="Tahoma"/>
            <family val="2"/>
          </rPr>
          <t>62</t>
        </r>
        <r>
          <rPr>
            <b/>
            <sz val="9"/>
            <color indexed="81"/>
            <rFont val="돋움"/>
            <family val="3"/>
            <charset val="129"/>
          </rPr>
          <t>조</t>
        </r>
        <r>
          <rPr>
            <b/>
            <sz val="9"/>
            <color indexed="81"/>
            <rFont val="Tahoma"/>
            <family val="2"/>
          </rPr>
          <t xml:space="preserve"> </t>
        </r>
        <r>
          <rPr>
            <b/>
            <sz val="9"/>
            <color indexed="81"/>
            <rFont val="돋움"/>
            <family val="3"/>
            <charset val="129"/>
          </rPr>
          <t>선박</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유형재산의</t>
        </r>
        <r>
          <rPr>
            <b/>
            <sz val="9"/>
            <color indexed="81"/>
            <rFont val="Tahoma"/>
            <family val="2"/>
          </rPr>
          <t xml:space="preserve"> </t>
        </r>
        <r>
          <rPr>
            <b/>
            <sz val="9"/>
            <color indexed="81"/>
            <rFont val="돋움"/>
            <family val="3"/>
            <charset val="129"/>
          </rPr>
          <t>평가</t>
        </r>
        <r>
          <rPr>
            <b/>
            <sz val="9"/>
            <color indexed="81"/>
            <rFont val="Tahoma"/>
            <family val="2"/>
          </rPr>
          <t xml:space="preserve">(2010.01.01 </t>
        </r>
        <r>
          <rPr>
            <b/>
            <sz val="9"/>
            <color indexed="81"/>
            <rFont val="돋움"/>
            <family val="3"/>
            <charset val="129"/>
          </rPr>
          <t>제목개정</t>
        </r>
        <r>
          <rPr>
            <b/>
            <sz val="9"/>
            <color indexed="81"/>
            <rFont val="Tahoma"/>
            <family val="2"/>
          </rPr>
          <t xml:space="preserve">)
</t>
        </r>
        <r>
          <rPr>
            <b/>
            <sz val="9"/>
            <color indexed="81"/>
            <rFont val="돋움"/>
            <family val="3"/>
            <charset val="129"/>
          </rPr>
          <t>제</t>
        </r>
        <r>
          <rPr>
            <b/>
            <sz val="9"/>
            <color indexed="81"/>
            <rFont val="Tahoma"/>
            <family val="2"/>
          </rPr>
          <t>63</t>
        </r>
        <r>
          <rPr>
            <b/>
            <sz val="9"/>
            <color indexed="81"/>
            <rFont val="돋움"/>
            <family val="3"/>
            <charset val="129"/>
          </rPr>
          <t>조</t>
        </r>
        <r>
          <rPr>
            <b/>
            <sz val="9"/>
            <color indexed="81"/>
            <rFont val="Tahoma"/>
            <family val="2"/>
          </rPr>
          <t xml:space="preserve"> </t>
        </r>
        <r>
          <rPr>
            <b/>
            <sz val="9"/>
            <color indexed="81"/>
            <rFont val="돋움"/>
            <family val="3"/>
            <charset val="129"/>
          </rPr>
          <t>유가증권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평가
제</t>
        </r>
        <r>
          <rPr>
            <b/>
            <sz val="9"/>
            <color indexed="81"/>
            <rFont val="Tahoma"/>
            <family val="2"/>
          </rPr>
          <t>64</t>
        </r>
        <r>
          <rPr>
            <b/>
            <sz val="9"/>
            <color indexed="81"/>
            <rFont val="돋움"/>
            <family val="3"/>
            <charset val="129"/>
          </rPr>
          <t>조</t>
        </r>
        <r>
          <rPr>
            <b/>
            <sz val="9"/>
            <color indexed="81"/>
            <rFont val="Tahoma"/>
            <family val="2"/>
          </rPr>
          <t xml:space="preserve"> </t>
        </r>
        <r>
          <rPr>
            <b/>
            <sz val="9"/>
            <color indexed="81"/>
            <rFont val="돋움"/>
            <family val="3"/>
            <charset val="129"/>
          </rPr>
          <t>무체재산권의</t>
        </r>
        <r>
          <rPr>
            <b/>
            <sz val="9"/>
            <color indexed="81"/>
            <rFont val="Tahoma"/>
            <family val="2"/>
          </rPr>
          <t xml:space="preserve"> </t>
        </r>
        <r>
          <rPr>
            <b/>
            <sz val="9"/>
            <color indexed="81"/>
            <rFont val="돋움"/>
            <family val="3"/>
            <charset val="129"/>
          </rPr>
          <t>가액</t>
        </r>
        <r>
          <rPr>
            <b/>
            <sz val="9"/>
            <color indexed="81"/>
            <rFont val="Tahoma"/>
            <family val="2"/>
          </rPr>
          <t xml:space="preserve">(2014.01.01 </t>
        </r>
        <r>
          <rPr>
            <b/>
            <sz val="9"/>
            <color indexed="81"/>
            <rFont val="돋움"/>
            <family val="3"/>
            <charset val="129"/>
          </rPr>
          <t>제목개정</t>
        </r>
        <r>
          <rPr>
            <b/>
            <sz val="9"/>
            <color indexed="81"/>
            <rFont val="Tahoma"/>
            <family val="2"/>
          </rPr>
          <t xml:space="preserve">)
</t>
        </r>
        <r>
          <rPr>
            <b/>
            <sz val="9"/>
            <color indexed="81"/>
            <rFont val="돋움"/>
            <family val="3"/>
            <charset val="129"/>
          </rPr>
          <t>제</t>
        </r>
        <r>
          <rPr>
            <b/>
            <sz val="9"/>
            <color indexed="81"/>
            <rFont val="Tahoma"/>
            <family val="2"/>
          </rPr>
          <t>65</t>
        </r>
        <r>
          <rPr>
            <b/>
            <sz val="9"/>
            <color indexed="81"/>
            <rFont val="돋움"/>
            <family val="3"/>
            <charset val="129"/>
          </rPr>
          <t>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조건부</t>
        </r>
        <r>
          <rPr>
            <b/>
            <sz val="9"/>
            <color indexed="81"/>
            <rFont val="Tahoma"/>
            <family val="2"/>
          </rPr>
          <t xml:space="preserve"> </t>
        </r>
        <r>
          <rPr>
            <b/>
            <sz val="9"/>
            <color indexed="81"/>
            <rFont val="돋움"/>
            <family val="3"/>
            <charset val="129"/>
          </rPr>
          <t>권리</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평가</t>
        </r>
        <r>
          <rPr>
            <b/>
            <sz val="9"/>
            <color indexed="81"/>
            <rFont val="Tahoma"/>
            <family val="2"/>
          </rPr>
          <t xml:space="preserve">(2010.01.01 </t>
        </r>
        <r>
          <rPr>
            <b/>
            <sz val="9"/>
            <color indexed="81"/>
            <rFont val="돋움"/>
            <family val="3"/>
            <charset val="129"/>
          </rPr>
          <t>제목개정</t>
        </r>
        <r>
          <rPr>
            <b/>
            <sz val="9"/>
            <color indexed="81"/>
            <rFont val="Tahoma"/>
            <family val="2"/>
          </rPr>
          <t xml:space="preserve">)
</t>
        </r>
      </text>
    </comment>
    <comment ref="A434" authorId="0" shapeId="0" xr:uid="{00000000-0006-0000-0200-000054000000}">
      <text>
        <r>
          <rPr>
            <b/>
            <sz val="9"/>
            <color indexed="81"/>
            <rFont val="돋움"/>
            <family val="3"/>
            <charset val="129"/>
          </rPr>
          <t>가</t>
        </r>
        <r>
          <rPr>
            <b/>
            <sz val="9"/>
            <color indexed="81"/>
            <rFont val="Tahoma"/>
            <family val="2"/>
          </rPr>
          <t>. "</t>
        </r>
        <r>
          <rPr>
            <b/>
            <sz val="9"/>
            <color indexed="81"/>
            <rFont val="돋움"/>
            <family val="3"/>
            <charset val="129"/>
          </rPr>
          <t>①</t>
        </r>
        <r>
          <rPr>
            <b/>
            <sz val="9"/>
            <color indexed="81"/>
            <rFont val="Tahoma"/>
            <family val="2"/>
          </rPr>
          <t>~</t>
        </r>
        <r>
          <rPr>
            <b/>
            <sz val="9"/>
            <color indexed="81"/>
            <rFont val="돋움"/>
            <family val="3"/>
            <charset val="129"/>
          </rPr>
          <t>④</t>
        </r>
        <r>
          <rPr>
            <b/>
            <sz val="9"/>
            <color indexed="81"/>
            <rFont val="Tahoma"/>
            <family val="2"/>
          </rPr>
          <t xml:space="preserve"> </t>
        </r>
        <r>
          <rPr>
            <b/>
            <sz val="9"/>
            <color indexed="81"/>
            <rFont val="돋움"/>
            <family val="3"/>
            <charset val="129"/>
          </rPr>
          <t>가액</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사용하여야</t>
        </r>
        <r>
          <rPr>
            <b/>
            <sz val="9"/>
            <color indexed="81"/>
            <rFont val="Tahoma"/>
            <family val="2"/>
          </rPr>
          <t xml:space="preserve"> </t>
        </r>
        <r>
          <rPr>
            <b/>
            <sz val="9"/>
            <color indexed="81"/>
            <rFont val="돋움"/>
            <family val="3"/>
            <charset val="129"/>
          </rPr>
          <t>할</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재무상태표</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운영성과표를</t>
        </r>
        <r>
          <rPr>
            <b/>
            <sz val="9"/>
            <color indexed="81"/>
            <rFont val="Tahoma"/>
            <family val="2"/>
          </rPr>
          <t xml:space="preserve"> </t>
        </r>
        <r>
          <rPr>
            <b/>
            <sz val="9"/>
            <color indexed="81"/>
            <rFont val="돋움"/>
            <family val="3"/>
            <charset val="129"/>
          </rPr>
          <t>기준으로</t>
        </r>
        <r>
          <rPr>
            <b/>
            <sz val="9"/>
            <color indexed="81"/>
            <rFont val="Tahoma"/>
            <family val="2"/>
          </rPr>
          <t xml:space="preserve"> </t>
        </r>
        <r>
          <rPr>
            <b/>
            <sz val="9"/>
            <color indexed="81"/>
            <rFont val="돋움"/>
            <family val="3"/>
            <charset val="129"/>
          </rPr>
          <t>기재합니다</t>
        </r>
        <r>
          <rPr>
            <b/>
            <sz val="9"/>
            <color indexed="81"/>
            <rFont val="Tahoma"/>
            <family val="2"/>
          </rPr>
          <t>.(</t>
        </r>
        <r>
          <rPr>
            <b/>
            <sz val="9"/>
            <color indexed="81"/>
            <rFont val="돋움"/>
            <family val="3"/>
            <charset val="129"/>
          </rPr>
          <t>단</t>
        </r>
        <r>
          <rPr>
            <b/>
            <sz val="9"/>
            <color indexed="81"/>
            <rFont val="Tahoma"/>
            <family val="2"/>
          </rPr>
          <t xml:space="preserve">, </t>
        </r>
        <r>
          <rPr>
            <b/>
            <sz val="9"/>
            <color indexed="81"/>
            <rFont val="돋움"/>
            <family val="3"/>
            <charset val="129"/>
          </rPr>
          <t>재무상태표상</t>
        </r>
        <r>
          <rPr>
            <b/>
            <sz val="9"/>
            <color indexed="81"/>
            <rFont val="Tahoma"/>
            <family val="2"/>
          </rPr>
          <t xml:space="preserve"> </t>
        </r>
        <r>
          <rPr>
            <b/>
            <sz val="9"/>
            <color indexed="81"/>
            <rFont val="돋움"/>
            <family val="3"/>
            <charset val="129"/>
          </rPr>
          <t>가액이</t>
        </r>
        <r>
          <rPr>
            <b/>
            <sz val="9"/>
            <color indexed="81"/>
            <rFont val="Tahoma"/>
            <family val="2"/>
          </rPr>
          <t xml:space="preserve"> </t>
        </r>
        <r>
          <rPr>
            <b/>
            <sz val="9"/>
            <color indexed="81"/>
            <rFont val="돋움"/>
            <family val="3"/>
            <charset val="129"/>
          </rPr>
          <t>상속세및증여세법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장에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가액의</t>
        </r>
        <r>
          <rPr>
            <b/>
            <sz val="9"/>
            <color indexed="81"/>
            <rFont val="Tahoma"/>
            <family val="2"/>
          </rPr>
          <t xml:space="preserve"> 100</t>
        </r>
        <r>
          <rPr>
            <b/>
            <sz val="9"/>
            <color indexed="81"/>
            <rFont val="돋움"/>
            <family val="3"/>
            <charset val="129"/>
          </rPr>
          <t>분의</t>
        </r>
        <r>
          <rPr>
            <b/>
            <sz val="9"/>
            <color indexed="81"/>
            <rFont val="Tahoma"/>
            <family val="2"/>
          </rPr>
          <t xml:space="preserve"> 70 </t>
        </r>
        <r>
          <rPr>
            <b/>
            <sz val="9"/>
            <color indexed="81"/>
            <rFont val="돋움"/>
            <family val="3"/>
            <charset val="129"/>
          </rPr>
          <t>이하인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상속세및증여세법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장에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기재합니다</t>
        </r>
        <r>
          <rPr>
            <b/>
            <sz val="9"/>
            <color indexed="81"/>
            <rFont val="Tahoma"/>
            <family val="2"/>
          </rPr>
          <t>.)</t>
        </r>
      </text>
    </comment>
    <comment ref="Y434" authorId="0" shapeId="0" xr:uid="{00000000-0006-0000-0200-000055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⑤</t>
        </r>
        <r>
          <rPr>
            <b/>
            <sz val="9"/>
            <color indexed="81"/>
            <rFont val="Tahoma"/>
            <family val="2"/>
          </rPr>
          <t xml:space="preserve"> </t>
        </r>
        <r>
          <rPr>
            <b/>
            <sz val="9"/>
            <color indexed="81"/>
            <rFont val="돋움"/>
            <family val="3"/>
            <charset val="129"/>
          </rPr>
          <t>사용기준금액</t>
        </r>
        <r>
          <rPr>
            <b/>
            <sz val="9"/>
            <color indexed="81"/>
            <rFont val="Tahoma"/>
            <family val="2"/>
          </rPr>
          <t xml:space="preserve">" </t>
        </r>
        <r>
          <rPr>
            <b/>
            <sz val="9"/>
            <color indexed="81"/>
            <rFont val="돋움"/>
            <family val="3"/>
            <charset val="129"/>
          </rPr>
          <t>란은</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내국법인의</t>
        </r>
        <r>
          <rPr>
            <b/>
            <sz val="9"/>
            <color indexed="81"/>
            <rFont val="Tahoma"/>
            <family val="2"/>
          </rPr>
          <t xml:space="preserve"> </t>
        </r>
        <r>
          <rPr>
            <b/>
            <sz val="9"/>
            <color indexed="81"/>
            <rFont val="돋움"/>
            <family val="3"/>
            <charset val="129"/>
          </rPr>
          <t>의결권</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주식을</t>
        </r>
        <r>
          <rPr>
            <b/>
            <sz val="9"/>
            <color indexed="81"/>
            <rFont val="Tahoma"/>
            <family val="2"/>
          </rPr>
          <t xml:space="preserve"> </t>
        </r>
        <r>
          <rPr>
            <b/>
            <sz val="9"/>
            <color indexed="81"/>
            <rFont val="돋움"/>
            <family val="3"/>
            <charset val="129"/>
          </rPr>
          <t>발행주식총수의</t>
        </r>
        <r>
          <rPr>
            <b/>
            <sz val="9"/>
            <color indexed="81"/>
            <rFont val="Tahoma"/>
            <family val="2"/>
          </rPr>
          <t xml:space="preserve"> 100</t>
        </r>
        <r>
          <rPr>
            <b/>
            <sz val="9"/>
            <color indexed="81"/>
            <rFont val="돋움"/>
            <family val="3"/>
            <charset val="129"/>
          </rPr>
          <t>분의</t>
        </r>
        <r>
          <rPr>
            <b/>
            <sz val="9"/>
            <color indexed="81"/>
            <rFont val="Tahoma"/>
            <family val="2"/>
          </rPr>
          <t xml:space="preserve"> 5</t>
        </r>
        <r>
          <rPr>
            <b/>
            <sz val="9"/>
            <color indexed="81"/>
            <rFont val="돋움"/>
            <family val="3"/>
            <charset val="129"/>
          </rPr>
          <t>를</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성실공익법인</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④의무사용</t>
        </r>
        <r>
          <rPr>
            <b/>
            <sz val="9"/>
            <color indexed="81"/>
            <rFont val="Tahoma"/>
            <family val="2"/>
          </rPr>
          <t xml:space="preserve"> </t>
        </r>
        <r>
          <rPr>
            <b/>
            <sz val="9"/>
            <color indexed="81"/>
            <rFont val="돋움"/>
            <family val="3"/>
            <charset val="129"/>
          </rPr>
          <t>출연재산대상가액의</t>
        </r>
        <r>
          <rPr>
            <b/>
            <sz val="9"/>
            <color indexed="81"/>
            <rFont val="Tahoma"/>
            <family val="2"/>
          </rPr>
          <t xml:space="preserve"> 1%(</t>
        </r>
        <r>
          <rPr>
            <b/>
            <sz val="9"/>
            <color indexed="81"/>
            <rFont val="돋움"/>
            <family val="3"/>
            <charset val="129"/>
          </rPr>
          <t>상증법</t>
        </r>
        <r>
          <rPr>
            <b/>
            <sz val="9"/>
            <color indexed="81"/>
            <rFont val="Tahoma"/>
            <family val="2"/>
          </rPr>
          <t xml:space="preserve"> </t>
        </r>
        <r>
          <rPr>
            <b/>
            <sz val="9"/>
            <color indexed="81"/>
            <rFont val="돋움"/>
            <family val="3"/>
            <charset val="129"/>
          </rPr>
          <t>제</t>
        </r>
        <r>
          <rPr>
            <b/>
            <sz val="9"/>
            <color indexed="81"/>
            <rFont val="Tahoma"/>
            <family val="2"/>
          </rPr>
          <t>16</t>
        </r>
        <r>
          <rPr>
            <b/>
            <sz val="9"/>
            <color indexed="81"/>
            <rFont val="돋움"/>
            <family val="3"/>
            <charset val="129"/>
          </rPr>
          <t>조</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호</t>
        </r>
        <r>
          <rPr>
            <b/>
            <sz val="9"/>
            <color indexed="81"/>
            <rFont val="Tahoma"/>
            <family val="2"/>
          </rPr>
          <t xml:space="preserve"> </t>
        </r>
        <r>
          <rPr>
            <b/>
            <sz val="9"/>
            <color indexed="81"/>
            <rFont val="돋움"/>
            <family val="3"/>
            <charset val="129"/>
          </rPr>
          <t>가목에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성실공익법인</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발행주식총수</t>
        </r>
        <r>
          <rPr>
            <b/>
            <sz val="9"/>
            <color indexed="81"/>
            <rFont val="Tahoma"/>
            <family val="2"/>
          </rPr>
          <t xml:space="preserve"> </t>
        </r>
        <r>
          <rPr>
            <b/>
            <sz val="9"/>
            <color indexed="81"/>
            <rFont val="돋움"/>
            <family val="3"/>
            <charset val="129"/>
          </rPr>
          <t>등의</t>
        </r>
        <r>
          <rPr>
            <b/>
            <sz val="9"/>
            <color indexed="81"/>
            <rFont val="Tahoma"/>
            <family val="2"/>
          </rPr>
          <t xml:space="preserve"> 100</t>
        </r>
        <r>
          <rPr>
            <b/>
            <sz val="9"/>
            <color indexed="81"/>
            <rFont val="돋움"/>
            <family val="3"/>
            <charset val="129"/>
          </rPr>
          <t>분의</t>
        </r>
        <r>
          <rPr>
            <b/>
            <sz val="9"/>
            <color indexed="81"/>
            <rFont val="Tahoma"/>
            <family val="2"/>
          </rPr>
          <t xml:space="preserve"> 10</t>
        </r>
        <r>
          <rPr>
            <b/>
            <sz val="9"/>
            <color indexed="81"/>
            <rFont val="돋움"/>
            <family val="3"/>
            <charset val="129"/>
          </rPr>
          <t>을</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보유하는</t>
        </r>
        <r>
          <rPr>
            <b/>
            <sz val="9"/>
            <color indexed="81"/>
            <rFont val="Tahoma"/>
            <family val="2"/>
          </rPr>
          <t xml:space="preserve"> </t>
        </r>
        <r>
          <rPr>
            <b/>
            <sz val="9"/>
            <color indexed="81"/>
            <rFont val="돋움"/>
            <family val="3"/>
            <charset val="129"/>
          </rPr>
          <t>경우는</t>
        </r>
        <r>
          <rPr>
            <b/>
            <sz val="9"/>
            <color indexed="81"/>
            <rFont val="Tahoma"/>
            <family val="2"/>
          </rPr>
          <t xml:space="preserve"> 3%)</t>
        </r>
        <r>
          <rPr>
            <b/>
            <sz val="9"/>
            <color indexed="81"/>
            <rFont val="돋움"/>
            <family val="3"/>
            <charset val="129"/>
          </rPr>
          <t>를</t>
        </r>
        <r>
          <rPr>
            <b/>
            <sz val="9"/>
            <color indexed="81"/>
            <rFont val="Tahoma"/>
            <family val="2"/>
          </rPr>
          <t xml:space="preserve"> </t>
        </r>
        <r>
          <rPr>
            <b/>
            <sz val="9"/>
            <color indexed="81"/>
            <rFont val="돋움"/>
            <family val="3"/>
            <charset val="129"/>
          </rPr>
          <t>곱한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기재합니다</t>
        </r>
        <r>
          <rPr>
            <b/>
            <sz val="9"/>
            <color indexed="81"/>
            <rFont val="Tahoma"/>
            <family val="2"/>
          </rPr>
          <t>.</t>
        </r>
      </text>
    </comment>
    <comment ref="N459" authorId="0" shapeId="0" xr:uid="{00000000-0006-0000-0200-000056000000}">
      <text>
        <r>
          <rPr>
            <b/>
            <sz val="9"/>
            <color indexed="81"/>
            <rFont val="돋움"/>
            <family val="3"/>
            <charset val="129"/>
          </rPr>
          <t>가</t>
        </r>
        <r>
          <rPr>
            <b/>
            <sz val="9"/>
            <color indexed="81"/>
            <rFont val="Tahoma"/>
            <family val="2"/>
          </rPr>
          <t>. "</t>
        </r>
        <r>
          <rPr>
            <b/>
            <sz val="9"/>
            <color indexed="81"/>
            <rFont val="돋움"/>
            <family val="3"/>
            <charset val="129"/>
          </rPr>
          <t>⑧</t>
        </r>
        <r>
          <rPr>
            <b/>
            <sz val="9"/>
            <color indexed="81"/>
            <rFont val="Tahoma"/>
            <family val="2"/>
          </rPr>
          <t>"</t>
        </r>
        <r>
          <rPr>
            <b/>
            <sz val="9"/>
            <color indexed="81"/>
            <rFont val="돋움"/>
            <family val="3"/>
            <charset val="129"/>
          </rPr>
          <t>란부터</t>
        </r>
        <r>
          <rPr>
            <b/>
            <sz val="9"/>
            <color indexed="81"/>
            <rFont val="Tahoma"/>
            <family val="2"/>
          </rPr>
          <t xml:space="preserve"> "</t>
        </r>
        <r>
          <rPr>
            <b/>
            <sz val="9"/>
            <color indexed="81"/>
            <rFont val="돋움"/>
            <family val="3"/>
            <charset val="129"/>
          </rPr>
          <t>⑫</t>
        </r>
        <r>
          <rPr>
            <b/>
            <sz val="9"/>
            <color indexed="81"/>
            <rFont val="Tahoma"/>
            <family val="2"/>
          </rPr>
          <t>"</t>
        </r>
        <r>
          <rPr>
            <b/>
            <sz val="9"/>
            <color indexed="81"/>
            <rFont val="돋움"/>
            <family val="3"/>
            <charset val="129"/>
          </rPr>
          <t>란까지는</t>
        </r>
        <r>
          <rPr>
            <b/>
            <sz val="9"/>
            <color indexed="81"/>
            <rFont val="Tahoma"/>
            <family val="2"/>
          </rPr>
          <t xml:space="preserve"> "</t>
        </r>
        <r>
          <rPr>
            <b/>
            <sz val="9"/>
            <color indexed="81"/>
            <rFont val="돋움"/>
            <family val="3"/>
            <charset val="129"/>
          </rPr>
          <t>⑦해당사업연도</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사용실적이</t>
        </r>
        <r>
          <rPr>
            <b/>
            <sz val="9"/>
            <color indexed="81"/>
            <rFont val="Tahoma"/>
            <family val="2"/>
          </rPr>
          <t xml:space="preserve"> </t>
        </r>
        <r>
          <rPr>
            <b/>
            <sz val="9"/>
            <color indexed="81"/>
            <rFont val="돋움"/>
            <family val="3"/>
            <charset val="129"/>
          </rPr>
          <t>부족한</t>
        </r>
        <r>
          <rPr>
            <b/>
            <sz val="9"/>
            <color indexed="81"/>
            <rFont val="Tahoma"/>
            <family val="2"/>
          </rPr>
          <t xml:space="preserve"> </t>
        </r>
        <r>
          <rPr>
            <b/>
            <sz val="9"/>
            <color indexed="81"/>
            <rFont val="돋움"/>
            <family val="3"/>
            <charset val="129"/>
          </rPr>
          <t>경우</t>
        </r>
        <r>
          <rPr>
            <b/>
            <sz val="9"/>
            <color indexed="81"/>
            <rFont val="Tahoma"/>
            <family val="2"/>
          </rPr>
          <t>["</t>
        </r>
        <r>
          <rPr>
            <b/>
            <sz val="9"/>
            <color indexed="81"/>
            <rFont val="돋움"/>
            <family val="3"/>
            <charset val="129"/>
          </rPr>
          <t>⑥과부족액</t>
        </r>
        <r>
          <rPr>
            <b/>
            <sz val="9"/>
            <color indexed="81"/>
            <rFont val="Tahoma"/>
            <family val="2"/>
          </rPr>
          <t>"</t>
        </r>
        <r>
          <rPr>
            <b/>
            <sz val="9"/>
            <color indexed="81"/>
            <rFont val="돋움"/>
            <family val="3"/>
            <charset val="129"/>
          </rPr>
          <t>란이</t>
        </r>
        <r>
          <rPr>
            <b/>
            <sz val="9"/>
            <color indexed="81"/>
            <rFont val="Tahoma"/>
            <family val="2"/>
          </rPr>
          <t xml:space="preserve"> </t>
        </r>
        <r>
          <rPr>
            <b/>
            <sz val="9"/>
            <color indexed="81"/>
            <rFont val="돋움"/>
            <family val="3"/>
            <charset val="129"/>
          </rPr>
          <t>음수</t>
        </r>
        <r>
          <rPr>
            <b/>
            <sz val="9"/>
            <color indexed="81"/>
            <rFont val="Tahoma"/>
            <family val="2"/>
          </rPr>
          <t>(-)</t>
        </r>
        <r>
          <rPr>
            <b/>
            <sz val="9"/>
            <color indexed="81"/>
            <rFont val="돋움"/>
            <family val="3"/>
            <charset val="129"/>
          </rPr>
          <t>인</t>
        </r>
        <r>
          <rPr>
            <b/>
            <sz val="9"/>
            <color indexed="81"/>
            <rFont val="Tahoma"/>
            <family val="2"/>
          </rPr>
          <t xml:space="preserve"> </t>
        </r>
        <r>
          <rPr>
            <b/>
            <sz val="9"/>
            <color indexed="81"/>
            <rFont val="돋움"/>
            <family val="3"/>
            <charset val="129"/>
          </rPr>
          <t>경우를</t>
        </r>
        <r>
          <rPr>
            <b/>
            <sz val="9"/>
            <color indexed="81"/>
            <rFont val="Tahoma"/>
            <family val="2"/>
          </rPr>
          <t xml:space="preserve"> </t>
        </r>
        <r>
          <rPr>
            <b/>
            <sz val="9"/>
            <color indexed="81"/>
            <rFont val="돋움"/>
            <family val="3"/>
            <charset val="129"/>
          </rPr>
          <t>말합니다</t>
        </r>
        <r>
          <rPr>
            <b/>
            <sz val="9"/>
            <color indexed="81"/>
            <rFont val="Tahoma"/>
            <family val="2"/>
          </rPr>
          <t>]</t>
        </r>
        <r>
          <rPr>
            <b/>
            <sz val="9"/>
            <color indexed="81"/>
            <rFont val="돋움"/>
            <family val="3"/>
            <charset val="129"/>
          </rPr>
          <t>에만</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460" authorId="0" shapeId="0" xr:uid="{00000000-0006-0000-0200-000057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③전년도</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"㉖</t>
        </r>
        <r>
          <rPr>
            <b/>
            <sz val="9"/>
            <color indexed="81"/>
            <rFont val="돋움"/>
            <family val="3"/>
            <charset val="129"/>
          </rPr>
          <t>해당사업연도</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t>
        </r>
      </text>
    </comment>
    <comment ref="A461" authorId="0" shapeId="0" xr:uid="{00000000-0006-0000-0200-000058000000}">
      <text>
        <r>
          <rPr>
            <b/>
            <sz val="9"/>
            <color indexed="81"/>
            <rFont val="돋움"/>
            <family val="3"/>
            <charset val="129"/>
          </rPr>
          <t>다</t>
        </r>
        <r>
          <rPr>
            <b/>
            <sz val="9"/>
            <color indexed="81"/>
            <rFont val="Tahoma"/>
            <family val="2"/>
          </rPr>
          <t>. "</t>
        </r>
        <r>
          <rPr>
            <b/>
            <sz val="9"/>
            <color indexed="81"/>
            <rFont val="돋움"/>
            <family val="3"/>
            <charset val="129"/>
          </rPr>
          <t>④사용기준액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③전년도</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금액에</t>
        </r>
        <r>
          <rPr>
            <b/>
            <sz val="9"/>
            <color indexed="81"/>
            <rFont val="Tahoma"/>
            <family val="2"/>
          </rPr>
          <t xml:space="preserve"> 100</t>
        </r>
        <r>
          <rPr>
            <b/>
            <sz val="9"/>
            <color indexed="81"/>
            <rFont val="돋움"/>
            <family val="3"/>
            <charset val="129"/>
          </rPr>
          <t>분의</t>
        </r>
        <r>
          <rPr>
            <b/>
            <sz val="9"/>
            <color indexed="81"/>
            <rFont val="Tahoma"/>
            <family val="2"/>
          </rPr>
          <t xml:space="preserve"> 70</t>
        </r>
        <r>
          <rPr>
            <b/>
            <sz val="9"/>
            <color indexed="81"/>
            <rFont val="돋움"/>
            <family val="3"/>
            <charset val="129"/>
          </rPr>
          <t>을</t>
        </r>
        <r>
          <rPr>
            <b/>
            <sz val="9"/>
            <color indexed="81"/>
            <rFont val="Tahoma"/>
            <family val="2"/>
          </rPr>
          <t xml:space="preserve"> </t>
        </r>
        <r>
          <rPr>
            <b/>
            <sz val="9"/>
            <color indexed="81"/>
            <rFont val="돋움"/>
            <family val="3"/>
            <charset val="129"/>
          </rPr>
          <t>곱하여</t>
        </r>
        <r>
          <rPr>
            <b/>
            <sz val="9"/>
            <color indexed="81"/>
            <rFont val="Tahoma"/>
            <family val="2"/>
          </rPr>
          <t xml:space="preserve"> </t>
        </r>
        <r>
          <rPr>
            <b/>
            <sz val="9"/>
            <color indexed="81"/>
            <rFont val="돋움"/>
            <family val="3"/>
            <charset val="129"/>
          </rPr>
          <t>계산한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증여세법」제</t>
        </r>
        <r>
          <rPr>
            <b/>
            <sz val="9"/>
            <color indexed="81"/>
            <rFont val="Tahoma"/>
            <family val="2"/>
          </rPr>
          <t>16</t>
        </r>
        <r>
          <rPr>
            <b/>
            <sz val="9"/>
            <color indexed="81"/>
            <rFont val="돋움"/>
            <family val="3"/>
            <charset val="129"/>
          </rPr>
          <t>조제</t>
        </r>
        <r>
          <rPr>
            <b/>
            <sz val="9"/>
            <color indexed="81"/>
            <rFont val="Tahoma"/>
            <family val="2"/>
          </rPr>
          <t>2</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성실공익법인에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경우에는</t>
        </r>
        <r>
          <rPr>
            <b/>
            <sz val="9"/>
            <color indexed="81"/>
            <rFont val="Tahoma"/>
            <family val="2"/>
          </rPr>
          <t xml:space="preserve"> 100</t>
        </r>
        <r>
          <rPr>
            <b/>
            <sz val="9"/>
            <color indexed="81"/>
            <rFont val="돋움"/>
            <family val="3"/>
            <charset val="129"/>
          </rPr>
          <t>분의</t>
        </r>
        <r>
          <rPr>
            <b/>
            <sz val="9"/>
            <color indexed="81"/>
            <rFont val="Tahoma"/>
            <family val="2"/>
          </rPr>
          <t xml:space="preserve"> 80</t>
        </r>
        <r>
          <rPr>
            <b/>
            <sz val="9"/>
            <color indexed="81"/>
            <rFont val="돋움"/>
            <family val="3"/>
            <charset val="129"/>
          </rPr>
          <t>을</t>
        </r>
        <r>
          <rPr>
            <b/>
            <sz val="9"/>
            <color indexed="81"/>
            <rFont val="Tahoma"/>
            <family val="2"/>
          </rPr>
          <t xml:space="preserve"> </t>
        </r>
        <r>
          <rPr>
            <b/>
            <sz val="9"/>
            <color indexed="81"/>
            <rFont val="돋움"/>
            <family val="3"/>
            <charset val="129"/>
          </rPr>
          <t>적용합니다</t>
        </r>
        <r>
          <rPr>
            <b/>
            <sz val="9"/>
            <color indexed="81"/>
            <rFont val="Tahoma"/>
            <family val="2"/>
          </rPr>
          <t>.</t>
        </r>
      </text>
    </comment>
    <comment ref="A464" authorId="0" shapeId="0" xr:uid="{00000000-0006-0000-0200-000059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⑤</t>
        </r>
        <r>
          <rPr>
            <b/>
            <sz val="9"/>
            <color indexed="81"/>
            <rFont val="Tahoma"/>
            <family val="2"/>
          </rPr>
          <t>1</t>
        </r>
        <r>
          <rPr>
            <b/>
            <sz val="9"/>
            <color indexed="81"/>
            <rFont val="돋움"/>
            <family val="3"/>
            <charset val="129"/>
          </rPr>
          <t>년내</t>
        </r>
        <r>
          <rPr>
            <b/>
            <sz val="9"/>
            <color indexed="81"/>
            <rFont val="Tahoma"/>
            <family val="2"/>
          </rPr>
          <t xml:space="preserve"> </t>
        </r>
        <r>
          <rPr>
            <b/>
            <sz val="9"/>
            <color indexed="81"/>
            <rFont val="돋움"/>
            <family val="3"/>
            <charset val="129"/>
          </rPr>
          <t>사용실적</t>
        </r>
        <r>
          <rPr>
            <b/>
            <sz val="9"/>
            <color indexed="81"/>
            <rFont val="Tahoma"/>
            <family val="2"/>
          </rPr>
          <t>"</t>
        </r>
        <r>
          <rPr>
            <b/>
            <sz val="9"/>
            <color indexed="81"/>
            <rFont val="돋움"/>
            <family val="3"/>
            <charset val="129"/>
          </rPr>
          <t>란에는</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아래사항에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사용실적을</t>
        </r>
        <r>
          <rPr>
            <b/>
            <sz val="9"/>
            <color indexed="81"/>
            <rFont val="Tahoma"/>
            <family val="2"/>
          </rPr>
          <t xml:space="preserve"> </t>
        </r>
        <r>
          <rPr>
            <b/>
            <sz val="9"/>
            <color indexed="81"/>
            <rFont val="돋움"/>
            <family val="3"/>
            <charset val="129"/>
          </rPr>
          <t>합하여</t>
        </r>
        <r>
          <rPr>
            <b/>
            <sz val="9"/>
            <color indexed="81"/>
            <rFont val="Tahoma"/>
            <family val="2"/>
          </rPr>
          <t xml:space="preserve"> </t>
        </r>
        <r>
          <rPr>
            <b/>
            <sz val="9"/>
            <color indexed="81"/>
            <rFont val="돋움"/>
            <family val="3"/>
            <charset val="129"/>
          </rPr>
          <t>적습니다</t>
        </r>
        <r>
          <rPr>
            <b/>
            <sz val="9"/>
            <color indexed="81"/>
            <rFont val="Tahoma"/>
            <family val="2"/>
          </rPr>
          <t xml:space="preserve">.
    (1)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공익목적사업을</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수행하는데</t>
        </r>
        <r>
          <rPr>
            <b/>
            <sz val="9"/>
            <color indexed="81"/>
            <rFont val="Tahoma"/>
            <family val="2"/>
          </rPr>
          <t xml:space="preserve"> </t>
        </r>
        <r>
          <rPr>
            <b/>
            <sz val="9"/>
            <color indexed="81"/>
            <rFont val="돋움"/>
            <family val="3"/>
            <charset val="129"/>
          </rPr>
          <t>소요된</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(2)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수행을</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사용되는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취득한</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(3)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수행을</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사용인의</t>
        </r>
        <r>
          <rPr>
            <b/>
            <sz val="9"/>
            <color indexed="81"/>
            <rFont val="Tahoma"/>
            <family val="2"/>
          </rPr>
          <t xml:space="preserve"> </t>
        </r>
        <r>
          <rPr>
            <b/>
            <sz val="9"/>
            <color indexed="81"/>
            <rFont val="돋움"/>
            <family val="3"/>
            <charset val="129"/>
          </rPr>
          <t>인건비</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필요경비로</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비용</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56</t>
        </r>
        <r>
          <rPr>
            <b/>
            <sz val="9"/>
            <color indexed="81"/>
            <rFont val="돋움"/>
            <family val="3"/>
            <charset val="129"/>
          </rPr>
          <t>조제</t>
        </r>
        <r>
          <rPr>
            <b/>
            <sz val="9"/>
            <color indexed="81"/>
            <rFont val="Tahoma"/>
            <family val="2"/>
          </rPr>
          <t>11</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소득을</t>
        </r>
        <r>
          <rPr>
            <b/>
            <sz val="9"/>
            <color indexed="81"/>
            <rFont val="Tahoma"/>
            <family val="2"/>
          </rPr>
          <t xml:space="preserve"> 50%</t>
        </r>
        <r>
          <rPr>
            <b/>
            <sz val="9"/>
            <color indexed="81"/>
            <rFont val="돋움"/>
            <family val="3"/>
            <charset val="129"/>
          </rPr>
          <t>를</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고유목적사업준비금으로</t>
        </r>
        <r>
          <rPr>
            <b/>
            <sz val="9"/>
            <color indexed="81"/>
            <rFont val="Tahoma"/>
            <family val="2"/>
          </rPr>
          <t xml:space="preserve"> </t>
        </r>
        <r>
          <rPr>
            <b/>
            <sz val="9"/>
            <color indexed="81"/>
            <rFont val="돋움"/>
            <family val="3"/>
            <charset val="129"/>
          </rPr>
          <t>손금산입한</t>
        </r>
        <r>
          <rPr>
            <b/>
            <sz val="9"/>
            <color indexed="81"/>
            <rFont val="Tahoma"/>
            <family val="2"/>
          </rPr>
          <t xml:space="preserve"> </t>
        </r>
        <r>
          <rPr>
            <b/>
            <sz val="9"/>
            <color indexed="81"/>
            <rFont val="돋움"/>
            <family val="3"/>
            <charset val="129"/>
          </rPr>
          <t>법인</t>
        </r>
        <r>
          <rPr>
            <b/>
            <sz val="9"/>
            <color indexed="81"/>
            <rFont val="Tahoma"/>
            <family val="2"/>
          </rPr>
          <t xml:space="preserve"> </t>
        </r>
        <r>
          <rPr>
            <b/>
            <sz val="9"/>
            <color indexed="81"/>
            <rFont val="돋움"/>
            <family val="3"/>
            <charset val="129"/>
          </rPr>
          <t>등이</t>
        </r>
        <r>
          <rPr>
            <b/>
            <sz val="9"/>
            <color indexed="81"/>
            <rFont val="Tahoma"/>
            <family val="2"/>
          </rPr>
          <t xml:space="preserve"> 8</t>
        </r>
        <r>
          <rPr>
            <b/>
            <sz val="9"/>
            <color indexed="81"/>
            <rFont val="돋움"/>
            <family val="3"/>
            <charset val="129"/>
          </rPr>
          <t>천만원을</t>
        </r>
        <r>
          <rPr>
            <b/>
            <sz val="9"/>
            <color indexed="81"/>
            <rFont val="Tahoma"/>
            <family val="2"/>
          </rPr>
          <t xml:space="preserve"> </t>
        </r>
        <r>
          <rPr>
            <b/>
            <sz val="9"/>
            <color indexed="81"/>
            <rFont val="돋움"/>
            <family val="3"/>
            <charset val="129"/>
          </rPr>
          <t>초과하는</t>
        </r>
        <r>
          <rPr>
            <b/>
            <sz val="9"/>
            <color indexed="81"/>
            <rFont val="Tahoma"/>
            <family val="2"/>
          </rPr>
          <t xml:space="preserve"> </t>
        </r>
        <r>
          <rPr>
            <b/>
            <sz val="9"/>
            <color indexed="81"/>
            <rFont val="돋움"/>
            <family val="3"/>
            <charset val="129"/>
          </rPr>
          <t>인건비를</t>
        </r>
        <r>
          <rPr>
            <b/>
            <sz val="9"/>
            <color indexed="81"/>
            <rFont val="Tahoma"/>
            <family val="2"/>
          </rPr>
          <t xml:space="preserve"> </t>
        </r>
        <r>
          <rPr>
            <b/>
            <sz val="9"/>
            <color indexed="81"/>
            <rFont val="돋움"/>
            <family val="3"/>
            <charset val="129"/>
          </rPr>
          <t>지급한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초과하는</t>
        </r>
        <r>
          <rPr>
            <b/>
            <sz val="9"/>
            <color indexed="81"/>
            <rFont val="Tahoma"/>
            <family val="2"/>
          </rPr>
          <t xml:space="preserve"> </t>
        </r>
        <r>
          <rPr>
            <b/>
            <sz val="9"/>
            <color indexed="81"/>
            <rFont val="돋움"/>
            <family val="3"/>
            <charset val="129"/>
          </rPr>
          <t>금액은</t>
        </r>
        <r>
          <rPr>
            <b/>
            <sz val="9"/>
            <color indexed="81"/>
            <rFont val="Tahoma"/>
            <family val="2"/>
          </rPr>
          <t xml:space="preserve"> </t>
        </r>
        <r>
          <rPr>
            <b/>
            <sz val="9"/>
            <color indexed="81"/>
            <rFont val="돋움"/>
            <family val="3"/>
            <charset val="129"/>
          </rPr>
          <t>제외하고</t>
        </r>
        <r>
          <rPr>
            <b/>
            <sz val="9"/>
            <color indexed="81"/>
            <rFont val="Tahoma"/>
            <family val="2"/>
          </rPr>
          <t xml:space="preserve"> </t>
        </r>
        <r>
          <rPr>
            <b/>
            <sz val="9"/>
            <color indexed="81"/>
            <rFont val="돋움"/>
            <family val="3"/>
            <charset val="129"/>
          </rPr>
          <t>적습니다</t>
        </r>
        <r>
          <rPr>
            <b/>
            <sz val="9"/>
            <color indexed="81"/>
            <rFont val="Tahoma"/>
            <family val="2"/>
          </rPr>
          <t>)
    (4) "</t>
        </r>
        <r>
          <rPr>
            <b/>
            <sz val="9"/>
            <color indexed="81"/>
            <rFont val="돋움"/>
            <family val="3"/>
            <charset val="129"/>
          </rPr>
          <t>③전년도</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t>
        </r>
        <r>
          <rPr>
            <b/>
            <sz val="9"/>
            <color indexed="81"/>
            <rFont val="돋움"/>
            <family val="3"/>
            <charset val="129"/>
          </rPr>
          <t>해당사업연도</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계산할</t>
        </r>
        <r>
          <rPr>
            <b/>
            <sz val="9"/>
            <color indexed="81"/>
            <rFont val="Tahoma"/>
            <family val="2"/>
          </rPr>
          <t xml:space="preserve"> </t>
        </r>
        <r>
          <rPr>
            <b/>
            <sz val="9"/>
            <color indexed="81"/>
            <rFont val="돋움"/>
            <family val="3"/>
            <charset val="129"/>
          </rPr>
          <t>때</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t>
        </r>
        <r>
          <rPr>
            <b/>
            <sz val="9"/>
            <color indexed="81"/>
            <rFont val="돋움"/>
            <family val="3"/>
            <charset val="129"/>
          </rPr>
          <t>⑮해당</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고유목적사업비로</t>
        </r>
        <r>
          <rPr>
            <b/>
            <sz val="9"/>
            <color indexed="81"/>
            <rFont val="Tahoma"/>
            <family val="2"/>
          </rPr>
          <t xml:space="preserve"> </t>
        </r>
        <r>
          <rPr>
            <b/>
            <sz val="9"/>
            <color indexed="81"/>
            <rFont val="돋움"/>
            <family val="3"/>
            <charset val="129"/>
          </rPr>
          <t>지출된</t>
        </r>
        <r>
          <rPr>
            <b/>
            <sz val="9"/>
            <color indexed="81"/>
            <rFont val="Tahoma"/>
            <family val="2"/>
          </rPr>
          <t xml:space="preserve"> </t>
        </r>
        <r>
          <rPr>
            <b/>
            <sz val="9"/>
            <color indexed="81"/>
            <rFont val="돋움"/>
            <family val="3"/>
            <charset val="129"/>
          </rPr>
          <t>금액으로서</t>
        </r>
        <r>
          <rPr>
            <b/>
            <sz val="9"/>
            <color indexed="81"/>
            <rFont val="Tahoma"/>
            <family val="2"/>
          </rPr>
          <t xml:space="preserve"> </t>
        </r>
        <r>
          <rPr>
            <b/>
            <sz val="9"/>
            <color indexed="81"/>
            <rFont val="돋움"/>
            <family val="3"/>
            <charset val="129"/>
          </rPr>
          <t>손금에</t>
        </r>
        <r>
          <rPr>
            <b/>
            <sz val="9"/>
            <color indexed="81"/>
            <rFont val="Tahoma"/>
            <family val="2"/>
          </rPr>
          <t xml:space="preserve"> </t>
        </r>
        <r>
          <rPr>
            <b/>
            <sz val="9"/>
            <color indexed="81"/>
            <rFont val="돋움"/>
            <family val="3"/>
            <charset val="129"/>
          </rPr>
          <t>산입된</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포함되어</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 xml:space="preserve">금액
</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수익사업용</t>
        </r>
        <r>
          <rPr>
            <b/>
            <sz val="9"/>
            <color indexed="81"/>
            <rFont val="Tahoma"/>
            <family val="2"/>
          </rPr>
          <t xml:space="preserve"> </t>
        </r>
        <r>
          <rPr>
            <b/>
            <sz val="9"/>
            <color indexed="81"/>
            <rFont val="돋움"/>
            <family val="3"/>
            <charset val="129"/>
          </rPr>
          <t>재산</t>
        </r>
        <r>
          <rPr>
            <b/>
            <sz val="9"/>
            <color indexed="81"/>
            <rFont val="Tahoma"/>
            <family val="2"/>
          </rPr>
          <t xml:space="preserve"> </t>
        </r>
        <r>
          <rPr>
            <b/>
            <sz val="9"/>
            <color indexed="81"/>
            <rFont val="돋움"/>
            <family val="3"/>
            <charset val="129"/>
          </rPr>
          <t>취득에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운용소득금액은</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사용금액에</t>
        </r>
        <r>
          <rPr>
            <b/>
            <sz val="9"/>
            <color indexed="81"/>
            <rFont val="Tahoma"/>
            <family val="2"/>
          </rPr>
          <t xml:space="preserve"> </t>
        </r>
        <r>
          <rPr>
            <b/>
            <sz val="9"/>
            <color indexed="81"/>
            <rFont val="돋움"/>
            <family val="3"/>
            <charset val="129"/>
          </rPr>
          <t>포함하지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A469" authorId="0" shapeId="0" xr:uid="{00000000-0006-0000-0200-00005A000000}">
      <text>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⑬수익사업</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수익사업이나</t>
        </r>
        <r>
          <rPr>
            <b/>
            <sz val="9"/>
            <color indexed="81"/>
            <rFont val="Tahoma"/>
            <family val="2"/>
          </rPr>
          <t xml:space="preserve"> </t>
        </r>
        <r>
          <rPr>
            <b/>
            <sz val="9"/>
            <color indexed="81"/>
            <rFont val="돋움"/>
            <family val="3"/>
            <charset val="129"/>
          </rPr>
          <t>예금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수익의</t>
        </r>
        <r>
          <rPr>
            <b/>
            <sz val="9"/>
            <color indexed="81"/>
            <rFont val="Tahoma"/>
            <family val="2"/>
          </rPr>
          <t xml:space="preserve"> </t>
        </r>
        <r>
          <rPr>
            <b/>
            <sz val="9"/>
            <color indexed="81"/>
            <rFont val="돋움"/>
            <family val="3"/>
            <charset val="129"/>
          </rPr>
          <t>원천으로</t>
        </r>
        <r>
          <rPr>
            <b/>
            <sz val="9"/>
            <color indexed="81"/>
            <rFont val="Tahoma"/>
            <family val="2"/>
          </rPr>
          <t xml:space="preserve"> </t>
        </r>
        <r>
          <rPr>
            <b/>
            <sz val="9"/>
            <color indexed="81"/>
            <rFont val="돋움"/>
            <family val="3"/>
            <charset val="129"/>
          </rPr>
          <t>사용함으로써</t>
        </r>
        <r>
          <rPr>
            <b/>
            <sz val="9"/>
            <color indexed="81"/>
            <rFont val="Tahoma"/>
            <family val="2"/>
          </rPr>
          <t xml:space="preserve"> </t>
        </r>
        <r>
          <rPr>
            <b/>
            <sz val="9"/>
            <color indexed="81"/>
            <rFont val="돋움"/>
            <family val="3"/>
            <charset val="129"/>
          </rPr>
          <t>생긴</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14</t>
        </r>
        <r>
          <rPr>
            <b/>
            <sz val="9"/>
            <color indexed="81"/>
            <rFont val="돋움"/>
            <family val="3"/>
            <charset val="129"/>
          </rPr>
          <t>조에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소득금액</t>
        </r>
        <r>
          <rPr>
            <b/>
            <sz val="9"/>
            <color indexed="81"/>
            <rFont val="Tahoma"/>
            <family val="2"/>
          </rPr>
          <t xml:space="preserve"> </t>
        </r>
        <r>
          <rPr>
            <b/>
            <sz val="9"/>
            <color indexed="81"/>
            <rFont val="돋움"/>
            <family val="3"/>
            <charset val="129"/>
          </rPr>
          <t>계산방법에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계산한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말합니다</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F470" authorId="0" shapeId="0" xr:uid="{00000000-0006-0000-0200-00005B000000}">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⑭고유목적사업준비금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소득금액</t>
        </r>
        <r>
          <rPr>
            <b/>
            <sz val="9"/>
            <color indexed="81"/>
            <rFont val="Tahoma"/>
            <family val="2"/>
          </rPr>
          <t xml:space="preserve"> </t>
        </r>
        <r>
          <rPr>
            <b/>
            <sz val="9"/>
            <color indexed="81"/>
            <rFont val="돋움"/>
            <family val="3"/>
            <charset val="129"/>
          </rPr>
          <t>계산</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29</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고유목적사업준비금을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P470" authorId="0" shapeId="0" xr:uid="{00000000-0006-0000-0200-00005C000000}">
      <text>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수익의</t>
        </r>
        <r>
          <rPr>
            <b/>
            <sz val="9"/>
            <color indexed="81"/>
            <rFont val="Tahoma"/>
            <family val="2"/>
          </rPr>
          <t xml:space="preserve"> </t>
        </r>
        <r>
          <rPr>
            <b/>
            <sz val="9"/>
            <color indexed="81"/>
            <rFont val="돋움"/>
            <family val="3"/>
            <charset val="129"/>
          </rPr>
          <t>원천에</t>
        </r>
        <r>
          <rPr>
            <b/>
            <sz val="9"/>
            <color indexed="81"/>
            <rFont val="Tahoma"/>
            <family val="2"/>
          </rPr>
          <t xml:space="preserve"> </t>
        </r>
        <r>
          <rPr>
            <b/>
            <sz val="9"/>
            <color indexed="81"/>
            <rFont val="돋움"/>
            <family val="3"/>
            <charset val="129"/>
          </rPr>
          <t>사용하여</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소득</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⑬수익사업</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포함되지</t>
        </r>
        <r>
          <rPr>
            <b/>
            <sz val="9"/>
            <color indexed="81"/>
            <rFont val="Tahoma"/>
            <family val="2"/>
          </rPr>
          <t xml:space="preserve"> </t>
        </r>
        <r>
          <rPr>
            <b/>
            <sz val="9"/>
            <color indexed="81"/>
            <rFont val="돋움"/>
            <family val="3"/>
            <charset val="129"/>
          </rPr>
          <t>아니한</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분리과세</t>
        </r>
        <r>
          <rPr>
            <b/>
            <sz val="9"/>
            <color indexed="81"/>
            <rFont val="Tahoma"/>
            <family val="2"/>
          </rPr>
          <t xml:space="preserve"> </t>
        </r>
        <r>
          <rPr>
            <b/>
            <sz val="9"/>
            <color indexed="81"/>
            <rFont val="돋움"/>
            <family val="3"/>
            <charset val="129"/>
          </rPr>
          <t>예금이자소득</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Z470" authorId="0" shapeId="0" xr:uid="{00000000-0006-0000-0200-00005D000000}">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출연재산</t>
        </r>
        <r>
          <rPr>
            <b/>
            <sz val="9"/>
            <color indexed="81"/>
            <rFont val="Tahoma"/>
            <family val="2"/>
          </rPr>
          <t xml:space="preserve"> </t>
        </r>
        <r>
          <rPr>
            <b/>
            <sz val="9"/>
            <color indexed="81"/>
            <rFont val="돋움"/>
            <family val="3"/>
            <charset val="129"/>
          </rPr>
          <t>양도차익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수익사업</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소득금액에</t>
        </r>
        <r>
          <rPr>
            <b/>
            <sz val="9"/>
            <color indexed="81"/>
            <rFont val="Tahoma"/>
            <family val="2"/>
          </rPr>
          <t xml:space="preserve"> </t>
        </r>
        <r>
          <rPr>
            <b/>
            <sz val="9"/>
            <color indexed="81"/>
            <rFont val="돋움"/>
            <family val="3"/>
            <charset val="129"/>
          </rPr>
          <t>포함된</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양도차익을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E470" authorId="0" shapeId="0" xr:uid="{00000000-0006-0000-0200-00005E000000}">
      <text>
        <r>
          <rPr>
            <b/>
            <sz val="9"/>
            <color indexed="81"/>
            <rFont val="돋움"/>
            <family val="3"/>
            <charset val="129"/>
          </rPr>
          <t>마</t>
        </r>
        <r>
          <rPr>
            <b/>
            <sz val="9"/>
            <color indexed="81"/>
            <rFont val="Tahoma"/>
            <family val="2"/>
          </rPr>
          <t>. "</t>
        </r>
        <r>
          <rPr>
            <b/>
            <sz val="9"/>
            <color indexed="81"/>
            <rFont val="돋움"/>
            <family val="3"/>
            <charset val="129"/>
          </rPr>
          <t>법인세</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해당소득에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법인세</t>
        </r>
        <r>
          <rPr>
            <b/>
            <sz val="9"/>
            <color indexed="81"/>
            <rFont val="Tahoma"/>
            <family val="2"/>
          </rPr>
          <t>·</t>
        </r>
        <r>
          <rPr>
            <b/>
            <sz val="9"/>
            <color indexed="81"/>
            <rFont val="돋움"/>
            <family val="3"/>
            <charset val="129"/>
          </rPr>
          <t>주민세</t>
        </r>
        <r>
          <rPr>
            <b/>
            <sz val="9"/>
            <color indexed="81"/>
            <rFont val="Tahoma"/>
            <family val="2"/>
          </rPr>
          <t>·</t>
        </r>
        <r>
          <rPr>
            <b/>
            <sz val="9"/>
            <color indexed="81"/>
            <rFont val="돋움"/>
            <family val="3"/>
            <charset val="129"/>
          </rPr>
          <t>농어촌특별세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토지</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양도차익에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법인세</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J470" authorId="0" shapeId="0" xr:uid="{00000000-0006-0000-0200-00005F000000}">
      <text>
        <r>
          <rPr>
            <b/>
            <sz val="9"/>
            <color indexed="81"/>
            <rFont val="Tahoma"/>
            <family val="2"/>
          </rPr>
          <t xml:space="preserve">  </t>
        </r>
        <r>
          <rPr>
            <b/>
            <sz val="9"/>
            <color indexed="81"/>
            <rFont val="돋움"/>
            <family val="3"/>
            <charset val="129"/>
          </rPr>
          <t>바</t>
        </r>
        <r>
          <rPr>
            <b/>
            <sz val="9"/>
            <color indexed="81"/>
            <rFont val="Tahoma"/>
            <family val="2"/>
          </rPr>
          <t>. "</t>
        </r>
        <r>
          <rPr>
            <b/>
            <sz val="9"/>
            <color indexed="81"/>
            <rFont val="돋움"/>
            <family val="3"/>
            <charset val="129"/>
          </rPr>
          <t>이월결손금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13</t>
        </r>
        <r>
          <rPr>
            <b/>
            <sz val="9"/>
            <color indexed="81"/>
            <rFont val="돋움"/>
            <family val="3"/>
            <charset val="129"/>
          </rPr>
          <t>조제</t>
        </r>
        <r>
          <rPr>
            <b/>
            <sz val="9"/>
            <color indexed="81"/>
            <rFont val="Tahoma"/>
            <family val="2"/>
          </rPr>
          <t>1</t>
        </r>
        <r>
          <rPr>
            <b/>
            <sz val="9"/>
            <color indexed="81"/>
            <rFont val="돋움"/>
            <family val="3"/>
            <charset val="129"/>
          </rPr>
          <t>호에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이월결손금을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K473" authorId="0" shapeId="0" xr:uid="{00000000-0006-0000-0200-000060000000}">
      <text>
        <r>
          <rPr>
            <b/>
            <sz val="9"/>
            <color indexed="81"/>
            <rFont val="Tahoma"/>
            <family val="2"/>
          </rPr>
          <t xml:space="preserve">  </t>
        </r>
        <r>
          <rPr>
            <b/>
            <sz val="9"/>
            <color indexed="81"/>
            <rFont val="돋움"/>
            <family val="3"/>
            <charset val="129"/>
          </rPr>
          <t>사</t>
        </r>
        <r>
          <rPr>
            <b/>
            <sz val="9"/>
            <color indexed="81"/>
            <rFont val="Tahoma"/>
            <family val="2"/>
          </rPr>
          <t>. "23.</t>
        </r>
        <r>
          <rPr>
            <b/>
            <sz val="9"/>
            <color indexed="81"/>
            <rFont val="돋움"/>
            <family val="3"/>
            <charset val="129"/>
          </rPr>
          <t>기준미달사용액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사용기준금액보다</t>
        </r>
        <r>
          <rPr>
            <b/>
            <sz val="9"/>
            <color indexed="81"/>
            <rFont val="Tahoma"/>
            <family val="2"/>
          </rPr>
          <t xml:space="preserve"> </t>
        </r>
        <r>
          <rPr>
            <b/>
            <sz val="9"/>
            <color indexed="81"/>
            <rFont val="돋움"/>
            <family val="3"/>
            <charset val="129"/>
          </rPr>
          <t>미달하게</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운용소득을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금액은</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사용명세서의</t>
        </r>
        <r>
          <rPr>
            <b/>
            <sz val="9"/>
            <color indexed="81"/>
            <rFont val="Tahoma"/>
            <family val="2"/>
          </rPr>
          <t xml:space="preserve"> "</t>
        </r>
        <r>
          <rPr>
            <b/>
            <sz val="9"/>
            <color indexed="81"/>
            <rFont val="돋움"/>
            <family val="3"/>
            <charset val="129"/>
          </rPr>
          <t>⑦해당사업연도</t>
        </r>
        <r>
          <rPr>
            <b/>
            <sz val="9"/>
            <color indexed="81"/>
            <rFont val="Tahoma"/>
            <family val="2"/>
          </rPr>
          <t>"(</t>
        </r>
        <r>
          <rPr>
            <b/>
            <sz val="9"/>
            <color indexed="81"/>
            <rFont val="돋움"/>
            <family val="3"/>
            <charset val="129"/>
          </rPr>
          <t>또는</t>
        </r>
        <r>
          <rPr>
            <b/>
            <sz val="9"/>
            <color indexed="81"/>
            <rFont val="Tahoma"/>
            <family val="2"/>
          </rPr>
          <t xml:space="preserve"> "</t>
        </r>
        <r>
          <rPr>
            <b/>
            <sz val="9"/>
            <color indexed="81"/>
            <rFont val="돋움"/>
            <family val="3"/>
            <charset val="129"/>
          </rPr>
          <t>⑫</t>
        </r>
        <r>
          <rPr>
            <b/>
            <sz val="9"/>
            <color indexed="81"/>
            <rFont val="Tahoma"/>
            <family val="2"/>
          </rPr>
          <t>5</t>
        </r>
        <r>
          <rPr>
            <b/>
            <sz val="9"/>
            <color indexed="81"/>
            <rFont val="돋움"/>
            <family val="3"/>
            <charset val="129"/>
          </rPr>
          <t>년간의</t>
        </r>
        <r>
          <rPr>
            <b/>
            <sz val="9"/>
            <color indexed="81"/>
            <rFont val="Tahoma"/>
            <family val="2"/>
          </rPr>
          <t xml:space="preserve"> </t>
        </r>
        <r>
          <rPr>
            <b/>
            <sz val="9"/>
            <color indexed="81"/>
            <rFont val="돋움"/>
            <family val="3"/>
            <charset val="129"/>
          </rPr>
          <t>평균</t>
        </r>
        <r>
          <rPr>
            <b/>
            <sz val="9"/>
            <color indexed="81"/>
            <rFont val="Tahoma"/>
            <family val="2"/>
          </rPr>
          <t>")</t>
        </r>
        <r>
          <rPr>
            <b/>
            <sz val="9"/>
            <color indexed="81"/>
            <rFont val="돋움"/>
            <family val="3"/>
            <charset val="129"/>
          </rPr>
          <t>란의</t>
        </r>
        <r>
          <rPr>
            <b/>
            <sz val="9"/>
            <color indexed="81"/>
            <rFont val="Tahoma"/>
            <family val="2"/>
          </rPr>
          <t xml:space="preserve"> "</t>
        </r>
        <r>
          <rPr>
            <b/>
            <sz val="9"/>
            <color indexed="81"/>
            <rFont val="돋움"/>
            <family val="3"/>
            <charset val="129"/>
          </rPr>
          <t>⑥과부족액</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운용소득사용명세서의</t>
        </r>
        <r>
          <rPr>
            <b/>
            <sz val="9"/>
            <color indexed="81"/>
            <rFont val="Tahoma"/>
            <family val="2"/>
          </rPr>
          <t xml:space="preserve"> "</t>
        </r>
        <r>
          <rPr>
            <b/>
            <sz val="9"/>
            <color indexed="81"/>
            <rFont val="돋움"/>
            <family val="3"/>
            <charset val="129"/>
          </rPr>
          <t>⑥과부족액</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음수인</t>
        </r>
        <r>
          <rPr>
            <b/>
            <sz val="9"/>
            <color indexed="81"/>
            <rFont val="Tahoma"/>
            <family val="2"/>
          </rPr>
          <t xml:space="preserve"> </t>
        </r>
        <r>
          <rPr>
            <b/>
            <sz val="9"/>
            <color indexed="81"/>
            <rFont val="돋움"/>
            <family val="3"/>
            <charset val="129"/>
          </rPr>
          <t>경우에만</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절대값으로</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S473" authorId="0" shapeId="0" xr:uid="{00000000-0006-0000-0200-000061000000}">
      <text>
        <r>
          <rPr>
            <b/>
            <sz val="9"/>
            <color indexed="81"/>
            <rFont val="Tahoma"/>
            <family val="2"/>
          </rPr>
          <t xml:space="preserve">  </t>
        </r>
        <r>
          <rPr>
            <b/>
            <sz val="9"/>
            <color indexed="81"/>
            <rFont val="돋움"/>
            <family val="3"/>
            <charset val="129"/>
          </rPr>
          <t>아</t>
        </r>
        <r>
          <rPr>
            <b/>
            <sz val="9"/>
            <color indexed="81"/>
            <rFont val="Tahoma"/>
            <family val="2"/>
          </rPr>
          <t>. "24.</t>
        </r>
        <r>
          <rPr>
            <b/>
            <sz val="9"/>
            <color indexed="81"/>
            <rFont val="돋움"/>
            <family val="3"/>
            <charset val="129"/>
          </rPr>
          <t>운용소득</t>
        </r>
        <r>
          <rPr>
            <b/>
            <sz val="9"/>
            <color indexed="81"/>
            <rFont val="Tahoma"/>
            <family val="2"/>
          </rPr>
          <t xml:space="preserve"> </t>
        </r>
        <r>
          <rPr>
            <b/>
            <sz val="9"/>
            <color indexed="81"/>
            <rFont val="돋움"/>
            <family val="3"/>
            <charset val="129"/>
          </rPr>
          <t>미달사용</t>
        </r>
        <r>
          <rPr>
            <b/>
            <sz val="9"/>
            <color indexed="81"/>
            <rFont val="Tahoma"/>
            <family val="2"/>
          </rPr>
          <t xml:space="preserve"> </t>
        </r>
        <r>
          <rPr>
            <b/>
            <sz val="9"/>
            <color indexed="81"/>
            <rFont val="돋움"/>
            <family val="3"/>
            <charset val="129"/>
          </rPr>
          <t>가산세</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기준미달</t>
        </r>
        <r>
          <rPr>
            <b/>
            <sz val="9"/>
            <color indexed="81"/>
            <rFont val="Tahoma"/>
            <family val="2"/>
          </rPr>
          <t xml:space="preserve"> </t>
        </r>
        <r>
          <rPr>
            <b/>
            <sz val="9"/>
            <color indexed="81"/>
            <rFont val="돋움"/>
            <family val="3"/>
            <charset val="129"/>
          </rPr>
          <t>사용액에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78</t>
        </r>
        <r>
          <rPr>
            <b/>
            <sz val="9"/>
            <color indexed="81"/>
            <rFont val="돋움"/>
            <family val="3"/>
            <charset val="129"/>
          </rPr>
          <t>조제</t>
        </r>
        <r>
          <rPr>
            <b/>
            <sz val="9"/>
            <color indexed="81"/>
            <rFont val="Tahoma"/>
            <family val="2"/>
          </rPr>
          <t>9</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가산세를</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K3" authorId="0" shapeId="0" xr:uid="{A90C7948-50AF-409F-B53F-1AFF27E53D05}">
      <text>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결산서류</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공시대상</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 xml:space="preserve">) </t>
        </r>
        <r>
          <rPr>
            <b/>
            <sz val="9"/>
            <color indexed="81"/>
            <rFont val="돋움"/>
            <family val="3"/>
            <charset val="129"/>
          </rPr>
          <t>상</t>
        </r>
        <r>
          <rPr>
            <b/>
            <sz val="9"/>
            <color indexed="81"/>
            <rFont val="Tahoma"/>
            <family val="2"/>
          </rPr>
          <t xml:space="preserve"> </t>
        </r>
        <r>
          <rPr>
            <b/>
            <sz val="9"/>
            <color indexed="81"/>
            <rFont val="돋움"/>
            <family val="3"/>
            <charset val="129"/>
          </rPr>
          <t>총자산가액</t>
        </r>
        <r>
          <rPr>
            <b/>
            <sz val="9"/>
            <color indexed="81"/>
            <rFont val="Tahoma"/>
            <family val="2"/>
          </rPr>
          <t>(</t>
        </r>
        <r>
          <rPr>
            <b/>
            <sz val="9"/>
            <color indexed="81"/>
            <rFont val="돋움"/>
            <family val="3"/>
            <charset val="129"/>
          </rPr>
          <t>부동산인</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60</t>
        </r>
        <r>
          <rPr>
            <b/>
            <sz val="9"/>
            <color indexed="81"/>
            <rFont val="돋움"/>
            <family val="3"/>
            <charset val="129"/>
          </rPr>
          <t>조</t>
        </r>
        <r>
          <rPr>
            <b/>
            <sz val="9"/>
            <color indexed="81"/>
            <rFont val="Tahoma"/>
            <family val="2"/>
          </rPr>
          <t xml:space="preserve">, </t>
        </r>
        <r>
          <rPr>
            <b/>
            <sz val="9"/>
            <color indexed="81"/>
            <rFont val="돋움"/>
            <family val="3"/>
            <charset val="129"/>
          </rPr>
          <t>제</t>
        </r>
        <r>
          <rPr>
            <b/>
            <sz val="9"/>
            <color indexed="81"/>
            <rFont val="Tahoma"/>
            <family val="2"/>
          </rPr>
          <t>61</t>
        </r>
        <r>
          <rPr>
            <b/>
            <sz val="9"/>
            <color indexed="81"/>
            <rFont val="돋움"/>
            <family val="3"/>
            <charset val="129"/>
          </rPr>
          <t>조</t>
        </r>
        <r>
          <rPr>
            <b/>
            <sz val="9"/>
            <color indexed="81"/>
            <rFont val="Tahoma"/>
            <family val="2"/>
          </rPr>
          <t xml:space="preserve">, </t>
        </r>
        <r>
          <rPr>
            <b/>
            <sz val="9"/>
            <color indexed="81"/>
            <rFont val="돋움"/>
            <family val="3"/>
            <charset val="129"/>
          </rPr>
          <t>제</t>
        </r>
        <r>
          <rPr>
            <b/>
            <sz val="9"/>
            <color indexed="81"/>
            <rFont val="Tahoma"/>
            <family val="2"/>
          </rPr>
          <t>66</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가액이</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상의</t>
        </r>
        <r>
          <rPr>
            <b/>
            <sz val="9"/>
            <color indexed="81"/>
            <rFont val="Tahoma"/>
            <family val="2"/>
          </rPr>
          <t xml:space="preserve"> </t>
        </r>
        <r>
          <rPr>
            <b/>
            <sz val="9"/>
            <color indexed="81"/>
            <rFont val="돋움"/>
            <family val="3"/>
            <charset val="129"/>
          </rPr>
          <t>가액보다</t>
        </r>
        <r>
          <rPr>
            <b/>
            <sz val="9"/>
            <color indexed="81"/>
            <rFont val="Tahoma"/>
            <family val="2"/>
          </rPr>
          <t xml:space="preserve"> </t>
        </r>
        <r>
          <rPr>
            <b/>
            <sz val="9"/>
            <color indexed="81"/>
            <rFont val="돋움"/>
            <family val="3"/>
            <charset val="129"/>
          </rPr>
          <t>크면</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t>
        </r>
        <r>
          <rPr>
            <b/>
            <sz val="9"/>
            <color indexed="81"/>
            <rFont val="Tahoma"/>
            <family val="2"/>
          </rPr>
          <t>)</t>
        </r>
        <r>
          <rPr>
            <b/>
            <sz val="9"/>
            <color indexed="81"/>
            <rFont val="돋움"/>
            <family val="3"/>
            <charset val="129"/>
          </rPr>
          <t>이</t>
        </r>
        <r>
          <rPr>
            <b/>
            <sz val="9"/>
            <color indexed="81"/>
            <rFont val="Tahoma"/>
            <family val="2"/>
          </rPr>
          <t xml:space="preserve"> 5</t>
        </r>
        <r>
          <rPr>
            <b/>
            <sz val="9"/>
            <color indexed="81"/>
            <rFont val="돋움"/>
            <family val="3"/>
            <charset val="129"/>
          </rPr>
          <t>억원</t>
        </r>
        <r>
          <rPr>
            <b/>
            <sz val="9"/>
            <color indexed="81"/>
            <rFont val="Tahoma"/>
            <family val="2"/>
          </rPr>
          <t xml:space="preserve"> </t>
        </r>
        <r>
          <rPr>
            <b/>
            <sz val="9"/>
            <color indexed="81"/>
            <rFont val="돋움"/>
            <family val="3"/>
            <charset val="129"/>
          </rPr>
          <t>이상이거나</t>
        </r>
        <r>
          <rPr>
            <b/>
            <sz val="9"/>
            <color indexed="81"/>
            <rFont val="Tahoma"/>
            <family val="2"/>
          </rPr>
          <t xml:space="preserve">(or) </t>
        </r>
        <r>
          <rPr>
            <b/>
            <sz val="9"/>
            <color indexed="81"/>
            <rFont val="돋움"/>
            <family val="3"/>
            <charset val="129"/>
          </rPr>
          <t>수입금액과</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합계액이</t>
        </r>
        <r>
          <rPr>
            <b/>
            <sz val="9"/>
            <color indexed="81"/>
            <rFont val="Tahoma"/>
            <family val="2"/>
          </rPr>
          <t xml:space="preserve"> 3</t>
        </r>
        <r>
          <rPr>
            <b/>
            <sz val="9"/>
            <color indexed="81"/>
            <rFont val="돋움"/>
            <family val="3"/>
            <charset val="129"/>
          </rPr>
          <t>억원</t>
        </r>
        <r>
          <rPr>
            <b/>
            <sz val="9"/>
            <color indexed="81"/>
            <rFont val="Tahoma"/>
            <family val="2"/>
          </rPr>
          <t xml:space="preserve"> </t>
        </r>
        <r>
          <rPr>
            <b/>
            <sz val="9"/>
            <color indexed="81"/>
            <rFont val="돋움"/>
            <family val="3"/>
            <charset val="129"/>
          </rPr>
          <t>이상인</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다만</t>
        </r>
        <r>
          <rPr>
            <b/>
            <sz val="9"/>
            <color indexed="81"/>
            <rFont val="Tahoma"/>
            <family val="2"/>
          </rPr>
          <t xml:space="preserve">, </t>
        </r>
        <r>
          <rPr>
            <b/>
            <sz val="9"/>
            <color indexed="81"/>
            <rFont val="돋움"/>
            <family val="3"/>
            <charset val="129"/>
          </rPr>
          <t>종교사업을</t>
        </r>
        <r>
          <rPr>
            <b/>
            <sz val="9"/>
            <color indexed="81"/>
            <rFont val="Tahoma"/>
            <family val="2"/>
          </rPr>
          <t xml:space="preserve"> </t>
        </r>
        <r>
          <rPr>
            <b/>
            <sz val="9"/>
            <color indexed="81"/>
            <rFont val="돋움"/>
            <family val="3"/>
            <charset val="129"/>
          </rPr>
          <t>영위하는</t>
        </r>
        <r>
          <rPr>
            <b/>
            <sz val="9"/>
            <color indexed="81"/>
            <rFont val="Tahoma"/>
            <family val="2"/>
          </rPr>
          <t xml:space="preserve"> </t>
        </r>
        <r>
          <rPr>
            <b/>
            <sz val="9"/>
            <color indexed="81"/>
            <rFont val="돋움"/>
            <family val="3"/>
            <charset val="129"/>
          </rPr>
          <t>공익법인등</t>
        </r>
        <r>
          <rPr>
            <b/>
            <sz val="9"/>
            <color indexed="81"/>
            <rFont val="Tahoma"/>
            <family val="2"/>
          </rPr>
          <t xml:space="preserve"> </t>
        </r>
        <r>
          <rPr>
            <b/>
            <sz val="9"/>
            <color indexed="81"/>
            <rFont val="돋움"/>
            <family val="3"/>
            <charset val="129"/>
          </rPr>
          <t>제외</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작성하는</t>
        </r>
        <r>
          <rPr>
            <b/>
            <sz val="9"/>
            <color indexed="81"/>
            <rFont val="Tahoma"/>
            <family val="2"/>
          </rPr>
          <t xml:space="preserve"> </t>
        </r>
        <r>
          <rPr>
            <b/>
            <sz val="9"/>
            <color indexed="81"/>
            <rFont val="돋움"/>
            <family val="3"/>
            <charset val="129"/>
          </rPr>
          <t>서식입니다</t>
        </r>
        <r>
          <rPr>
            <b/>
            <sz val="9"/>
            <color indexed="81"/>
            <rFont val="Tahoma"/>
            <family val="2"/>
          </rPr>
          <t xml:space="preserve">.
* </t>
        </r>
        <r>
          <rPr>
            <b/>
            <sz val="9"/>
            <color indexed="81"/>
            <rFont val="돋움"/>
            <family val="3"/>
            <charset val="129"/>
          </rPr>
          <t>이</t>
        </r>
        <r>
          <rPr>
            <b/>
            <sz val="9"/>
            <color indexed="81"/>
            <rFont val="Tahoma"/>
            <family val="2"/>
          </rPr>
          <t xml:space="preserve"> </t>
        </r>
        <r>
          <rPr>
            <b/>
            <sz val="9"/>
            <color indexed="81"/>
            <rFont val="돋움"/>
            <family val="3"/>
            <charset val="129"/>
          </rPr>
          <t>서식을</t>
        </r>
        <r>
          <rPr>
            <b/>
            <sz val="9"/>
            <color indexed="81"/>
            <rFont val="Tahoma"/>
            <family val="2"/>
          </rPr>
          <t xml:space="preserve"> </t>
        </r>
        <r>
          <rPr>
            <b/>
            <sz val="9"/>
            <color indexed="81"/>
            <rFont val="돋움"/>
            <family val="3"/>
            <charset val="129"/>
          </rPr>
          <t>작성할</t>
        </r>
        <r>
          <rPr>
            <b/>
            <sz val="9"/>
            <color indexed="81"/>
            <rFont val="Tahoma"/>
            <family val="2"/>
          </rPr>
          <t xml:space="preserve"> </t>
        </r>
        <r>
          <rPr>
            <b/>
            <sz val="9"/>
            <color indexed="81"/>
            <rFont val="돋움"/>
            <family val="3"/>
            <charset val="129"/>
          </rPr>
          <t>때는</t>
        </r>
        <r>
          <rPr>
            <b/>
            <sz val="9"/>
            <color indexed="81"/>
            <rFont val="Tahoma"/>
            <family val="2"/>
          </rPr>
          <t xml:space="preserve"> </t>
        </r>
        <r>
          <rPr>
            <b/>
            <sz val="9"/>
            <color indexed="81"/>
            <rFont val="돋움"/>
            <family val="3"/>
            <charset val="129"/>
          </rPr>
          <t>통합</t>
        </r>
        <r>
          <rPr>
            <b/>
            <sz val="9"/>
            <color indexed="81"/>
            <rFont val="Tahoma"/>
            <family val="2"/>
          </rPr>
          <t xml:space="preserve"> </t>
        </r>
        <r>
          <rPr>
            <b/>
            <sz val="9"/>
            <color indexed="81"/>
            <rFont val="돋움"/>
            <family val="3"/>
            <charset val="129"/>
          </rPr>
          <t>재무상태표와</t>
        </r>
        <r>
          <rPr>
            <b/>
            <sz val="9"/>
            <color indexed="81"/>
            <rFont val="Tahoma"/>
            <family val="2"/>
          </rPr>
          <t xml:space="preserve"> </t>
        </r>
        <r>
          <rPr>
            <b/>
            <sz val="9"/>
            <color indexed="81"/>
            <rFont val="돋움"/>
            <family val="3"/>
            <charset val="129"/>
          </rPr>
          <t>운영성과표</t>
        </r>
        <r>
          <rPr>
            <b/>
            <sz val="9"/>
            <color indexed="81"/>
            <rFont val="Tahoma"/>
            <family val="2"/>
          </rPr>
          <t xml:space="preserve"> </t>
        </r>
        <r>
          <rPr>
            <b/>
            <sz val="9"/>
            <color indexed="81"/>
            <rFont val="돋움"/>
            <family val="3"/>
            <charset val="129"/>
          </rPr>
          <t>작성을</t>
        </r>
        <r>
          <rPr>
            <b/>
            <sz val="9"/>
            <color indexed="81"/>
            <rFont val="Tahoma"/>
            <family val="2"/>
          </rPr>
          <t xml:space="preserve"> </t>
        </r>
        <r>
          <rPr>
            <b/>
            <sz val="9"/>
            <color indexed="81"/>
            <rFont val="돋움"/>
            <family val="3"/>
            <charset val="129"/>
          </rPr>
          <t>위한</t>
        </r>
        <r>
          <rPr>
            <b/>
            <sz val="9"/>
            <color indexed="81"/>
            <rFont val="Tahoma"/>
            <family val="2"/>
          </rPr>
          <t xml:space="preserve"> </t>
        </r>
        <r>
          <rPr>
            <b/>
            <sz val="9"/>
            <color indexed="81"/>
            <rFont val="돋움"/>
            <family val="3"/>
            <charset val="129"/>
          </rPr>
          <t>내부거래를</t>
        </r>
        <r>
          <rPr>
            <b/>
            <sz val="9"/>
            <color indexed="81"/>
            <rFont val="Tahoma"/>
            <family val="2"/>
          </rPr>
          <t xml:space="preserve"> </t>
        </r>
        <r>
          <rPr>
            <b/>
            <sz val="9"/>
            <color indexed="81"/>
            <rFont val="돋움"/>
            <family val="3"/>
            <charset val="129"/>
          </rPr>
          <t>제거한</t>
        </r>
        <r>
          <rPr>
            <b/>
            <sz val="9"/>
            <color indexed="81"/>
            <rFont val="Tahoma"/>
            <family val="2"/>
          </rPr>
          <t xml:space="preserve"> </t>
        </r>
        <r>
          <rPr>
            <b/>
            <sz val="9"/>
            <color indexed="81"/>
            <rFont val="돋움"/>
            <family val="3"/>
            <charset val="129"/>
          </rPr>
          <t>후의</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T3" authorId="0" shapeId="0" xr:uid="{FF1C2761-4EE3-4BFF-B9C5-003D5BB17625}">
      <text>
        <r>
          <rPr>
            <b/>
            <sz val="9"/>
            <color indexed="81"/>
            <rFont val="돋움"/>
            <family val="3"/>
            <charset val="129"/>
          </rPr>
          <t>총</t>
        </r>
        <r>
          <rPr>
            <b/>
            <sz val="9"/>
            <color indexed="81"/>
            <rFont val="Tahoma"/>
            <family val="2"/>
          </rPr>
          <t xml:space="preserve"> 9</t>
        </r>
        <r>
          <rPr>
            <b/>
            <sz val="9"/>
            <color indexed="81"/>
            <rFont val="돋움"/>
            <family val="3"/>
            <charset val="129"/>
          </rPr>
          <t>페이지</t>
        </r>
      </text>
    </comment>
    <comment ref="A8" authorId="0" shapeId="0" xr:uid="{AF00980C-DB0C-478C-B533-108D39425E40}">
      <text>
        <r>
          <rPr>
            <b/>
            <sz val="9"/>
            <color indexed="81"/>
            <rFont val="돋움"/>
            <family val="3"/>
            <charset val="129"/>
          </rPr>
          <t>가</t>
        </r>
        <r>
          <rPr>
            <b/>
            <sz val="9"/>
            <color indexed="81"/>
            <rFont val="Tahoma"/>
            <family val="2"/>
          </rPr>
          <t xml:space="preserve">. </t>
        </r>
        <r>
          <rPr>
            <b/>
            <sz val="9"/>
            <color indexed="81"/>
            <rFont val="돋움"/>
            <family val="3"/>
            <charset val="129"/>
          </rPr>
          <t>해산</t>
        </r>
        <r>
          <rPr>
            <b/>
            <sz val="9"/>
            <color indexed="81"/>
            <rFont val="Tahoma"/>
            <family val="2"/>
          </rPr>
          <t>(</t>
        </r>
        <r>
          <rPr>
            <b/>
            <sz val="9"/>
            <color indexed="81"/>
            <rFont val="돋움"/>
            <family val="3"/>
            <charset val="129"/>
          </rPr>
          <t>등기</t>
        </r>
        <r>
          <rPr>
            <b/>
            <sz val="9"/>
            <color indexed="81"/>
            <rFont val="Tahoma"/>
            <family val="2"/>
          </rPr>
          <t>)</t>
        </r>
        <r>
          <rPr>
            <b/>
            <sz val="9"/>
            <color indexed="81"/>
            <rFont val="돋움"/>
            <family val="3"/>
            <charset val="129"/>
          </rPr>
          <t>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대하여</t>
        </r>
        <r>
          <rPr>
            <b/>
            <sz val="9"/>
            <color indexed="81"/>
            <rFont val="Tahoma"/>
            <family val="2"/>
          </rPr>
          <t xml:space="preserve"> </t>
        </r>
        <r>
          <rPr>
            <b/>
            <sz val="9"/>
            <color indexed="81"/>
            <rFont val="돋움"/>
            <family val="3"/>
            <charset val="129"/>
          </rPr>
          <t>공시하는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해산공시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정기공시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t>
        </r>
      </text>
    </comment>
    <comment ref="A14" authorId="0" shapeId="0" xr:uid="{CF3E2B8D-076C-4B2F-9668-FE74307DF73E}">
      <text>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⑨주무관청</t>
        </r>
        <r>
          <rPr>
            <b/>
            <sz val="9"/>
            <color indexed="81"/>
            <rFont val="Tahoma"/>
            <family val="2"/>
          </rPr>
          <t xml:space="preserve">" </t>
        </r>
        <r>
          <rPr>
            <b/>
            <sz val="9"/>
            <color indexed="81"/>
            <rFont val="돋움"/>
            <family val="3"/>
            <charset val="129"/>
          </rPr>
          <t>란은</t>
        </r>
        <r>
          <rPr>
            <b/>
            <sz val="9"/>
            <color indexed="81"/>
            <rFont val="Tahoma"/>
            <family val="2"/>
          </rPr>
          <t xml:space="preserve"> </t>
        </r>
        <r>
          <rPr>
            <b/>
            <sz val="9"/>
            <color indexed="81"/>
            <rFont val="돋움"/>
            <family val="3"/>
            <charset val="129"/>
          </rPr>
          <t>비영리법인의</t>
        </r>
        <r>
          <rPr>
            <b/>
            <sz val="9"/>
            <color indexed="81"/>
            <rFont val="Tahoma"/>
            <family val="2"/>
          </rPr>
          <t xml:space="preserve"> </t>
        </r>
        <r>
          <rPr>
            <b/>
            <sz val="9"/>
            <color indexed="81"/>
            <rFont val="돋움"/>
            <family val="3"/>
            <charset val="129"/>
          </rPr>
          <t>설립을</t>
        </r>
        <r>
          <rPr>
            <b/>
            <sz val="9"/>
            <color indexed="81"/>
            <rFont val="Tahoma"/>
            <family val="2"/>
          </rPr>
          <t xml:space="preserve"> </t>
        </r>
        <r>
          <rPr>
            <b/>
            <sz val="9"/>
            <color indexed="81"/>
            <rFont val="돋움"/>
            <family val="3"/>
            <charset val="129"/>
          </rPr>
          <t>허가한</t>
        </r>
        <r>
          <rPr>
            <b/>
            <sz val="9"/>
            <color indexed="81"/>
            <rFont val="Tahoma"/>
            <family val="2"/>
          </rPr>
          <t xml:space="preserve"> </t>
        </r>
        <r>
          <rPr>
            <b/>
            <sz val="9"/>
            <color indexed="81"/>
            <rFont val="돋움"/>
            <family val="3"/>
            <charset val="129"/>
          </rPr>
          <t>주무관청</t>
        </r>
        <r>
          <rPr>
            <b/>
            <sz val="9"/>
            <color indexed="81"/>
            <rFont val="Tahoma"/>
            <family val="2"/>
          </rPr>
          <t xml:space="preserve"> </t>
        </r>
        <r>
          <rPr>
            <b/>
            <sz val="9"/>
            <color indexed="81"/>
            <rFont val="돋움"/>
            <family val="3"/>
            <charset val="129"/>
          </rPr>
          <t>명칭을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주무관청으로부터</t>
        </r>
        <r>
          <rPr>
            <b/>
            <sz val="9"/>
            <color indexed="81"/>
            <rFont val="Tahoma"/>
            <family val="2"/>
          </rPr>
          <t xml:space="preserve"> </t>
        </r>
        <r>
          <rPr>
            <b/>
            <sz val="9"/>
            <color indexed="81"/>
            <rFont val="돋움"/>
            <family val="3"/>
            <charset val="129"/>
          </rPr>
          <t>공익법인등을</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감독</t>
        </r>
        <r>
          <rPr>
            <b/>
            <sz val="9"/>
            <color indexed="81"/>
            <rFont val="Tahoma"/>
            <family val="2"/>
          </rPr>
          <t xml:space="preserve"> </t>
        </r>
        <r>
          <rPr>
            <b/>
            <sz val="9"/>
            <color indexed="81"/>
            <rFont val="돋움"/>
            <family val="3"/>
            <charset val="129"/>
          </rPr>
          <t>권한을</t>
        </r>
        <r>
          <rPr>
            <b/>
            <sz val="9"/>
            <color indexed="81"/>
            <rFont val="Tahoma"/>
            <family val="2"/>
          </rPr>
          <t xml:space="preserve"> </t>
        </r>
        <r>
          <rPr>
            <b/>
            <sz val="9"/>
            <color indexed="81"/>
            <rFont val="돋움"/>
            <family val="3"/>
            <charset val="129"/>
          </rPr>
          <t>위임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정부</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지방자치단체가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위임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기관의</t>
        </r>
        <r>
          <rPr>
            <b/>
            <sz val="9"/>
            <color indexed="81"/>
            <rFont val="Tahoma"/>
            <family val="2"/>
          </rPr>
          <t xml:space="preserve"> </t>
        </r>
        <r>
          <rPr>
            <b/>
            <sz val="9"/>
            <color indexed="81"/>
            <rFont val="돋움"/>
            <family val="3"/>
            <charset val="129"/>
          </rPr>
          <t>명칭을</t>
        </r>
        <r>
          <rPr>
            <b/>
            <sz val="9"/>
            <color indexed="81"/>
            <rFont val="Tahoma"/>
            <family val="2"/>
          </rPr>
          <t xml:space="preserve"> </t>
        </r>
        <r>
          <rPr>
            <b/>
            <sz val="9"/>
            <color indexed="81"/>
            <rFont val="돋움"/>
            <family val="3"/>
            <charset val="129"/>
          </rPr>
          <t>괄호에</t>
        </r>
        <r>
          <rPr>
            <b/>
            <sz val="9"/>
            <color indexed="81"/>
            <rFont val="Tahoma"/>
            <family val="2"/>
          </rPr>
          <t xml:space="preserve"> </t>
        </r>
        <r>
          <rPr>
            <b/>
            <sz val="9"/>
            <color indexed="81"/>
            <rFont val="돋움"/>
            <family val="3"/>
            <charset val="129"/>
          </rPr>
          <t>기록합니다</t>
        </r>
        <r>
          <rPr>
            <b/>
            <sz val="9"/>
            <color indexed="81"/>
            <rFont val="Tahoma"/>
            <family val="2"/>
          </rPr>
          <t>. 
(</t>
        </r>
        <r>
          <rPr>
            <b/>
            <sz val="9"/>
            <color indexed="81"/>
            <rFont val="돋움"/>
            <family val="3"/>
            <charset val="129"/>
          </rPr>
          <t>예</t>
        </r>
        <r>
          <rPr>
            <b/>
            <sz val="9"/>
            <color indexed="81"/>
            <rFont val="Tahoma"/>
            <family val="2"/>
          </rPr>
          <t xml:space="preserve">: </t>
        </r>
        <r>
          <rPr>
            <b/>
            <sz val="9"/>
            <color indexed="81"/>
            <rFont val="돋움"/>
            <family val="3"/>
            <charset val="129"/>
          </rPr>
          <t>교육청의</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감독을</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장학재단인</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교육부</t>
        </r>
        <r>
          <rPr>
            <b/>
            <sz val="9"/>
            <color indexed="81"/>
            <rFont val="Tahoma"/>
            <family val="2"/>
          </rPr>
          <t>(</t>
        </r>
        <r>
          <rPr>
            <b/>
            <sz val="9"/>
            <color indexed="81"/>
            <rFont val="돋움"/>
            <family val="3"/>
            <charset val="129"/>
          </rPr>
          <t>교육청</t>
        </r>
        <r>
          <rPr>
            <b/>
            <sz val="9"/>
            <color indexed="81"/>
            <rFont val="Tahoma"/>
            <family val="2"/>
          </rPr>
          <t xml:space="preserve">), 
       </t>
        </r>
        <r>
          <rPr>
            <b/>
            <sz val="9"/>
            <color indexed="81"/>
            <rFont val="돋움"/>
            <family val="3"/>
            <charset val="129"/>
          </rPr>
          <t>서울시의</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감독을</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종교법인의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문화체육관광부</t>
        </r>
        <r>
          <rPr>
            <b/>
            <sz val="9"/>
            <color indexed="81"/>
            <rFont val="Tahoma"/>
            <family val="2"/>
          </rPr>
          <t>(</t>
        </r>
        <r>
          <rPr>
            <b/>
            <sz val="9"/>
            <color indexed="81"/>
            <rFont val="돋움"/>
            <family val="3"/>
            <charset val="129"/>
          </rPr>
          <t>서울특별시</t>
        </r>
        <r>
          <rPr>
            <b/>
            <sz val="9"/>
            <color indexed="81"/>
            <rFont val="Tahoma"/>
            <family val="2"/>
          </rPr>
          <t xml:space="preserve">), 
        </t>
        </r>
        <r>
          <rPr>
            <b/>
            <sz val="9"/>
            <color indexed="81"/>
            <rFont val="돋움"/>
            <family val="3"/>
            <charset val="129"/>
          </rPr>
          <t>주무관청이</t>
        </r>
        <r>
          <rPr>
            <b/>
            <sz val="9"/>
            <color indexed="81"/>
            <rFont val="Tahoma"/>
            <family val="2"/>
          </rPr>
          <t xml:space="preserve"> </t>
        </r>
        <r>
          <rPr>
            <b/>
            <sz val="9"/>
            <color indexed="81"/>
            <rFont val="돋움"/>
            <family val="3"/>
            <charset val="129"/>
          </rPr>
          <t>없는</t>
        </r>
        <r>
          <rPr>
            <b/>
            <sz val="9"/>
            <color indexed="81"/>
            <rFont val="Tahoma"/>
            <family val="2"/>
          </rPr>
          <t xml:space="preserve"> </t>
        </r>
        <r>
          <rPr>
            <b/>
            <sz val="9"/>
            <color indexed="81"/>
            <rFont val="돋움"/>
            <family val="3"/>
            <charset val="129"/>
          </rPr>
          <t>단체의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관할세무서를</t>
        </r>
        <r>
          <rPr>
            <b/>
            <sz val="9"/>
            <color indexed="81"/>
            <rFont val="Tahoma"/>
            <family val="2"/>
          </rPr>
          <t xml:space="preserve"> </t>
        </r>
        <r>
          <rPr>
            <b/>
            <sz val="9"/>
            <color indexed="81"/>
            <rFont val="돋움"/>
            <family val="3"/>
            <charset val="129"/>
          </rPr>
          <t>주무관청으로</t>
        </r>
        <r>
          <rPr>
            <b/>
            <sz val="9"/>
            <color indexed="81"/>
            <rFont val="Tahoma"/>
            <family val="2"/>
          </rPr>
          <t xml:space="preserve"> </t>
        </r>
        <r>
          <rPr>
            <b/>
            <sz val="9"/>
            <color indexed="81"/>
            <rFont val="돋움"/>
            <family val="3"/>
            <charset val="129"/>
          </rPr>
          <t>기록합니다</t>
        </r>
        <r>
          <rPr>
            <b/>
            <sz val="9"/>
            <color indexed="81"/>
            <rFont val="Tahoma"/>
            <family val="2"/>
          </rPr>
          <t>)</t>
        </r>
      </text>
    </comment>
    <comment ref="W14" authorId="0" shapeId="0" xr:uid="{2E2A6828-C43D-4D51-B4DF-4F9499A77A61}">
      <text>
        <r>
          <rPr>
            <b/>
            <sz val="9"/>
            <color indexed="81"/>
            <rFont val="돋움"/>
            <family val="3"/>
            <charset val="129"/>
          </rPr>
          <t xml:space="preserve"> "기부금유형"란은 해당 공익법인이 
「법인세법」 제24조[ 기부금의 손금불산입 ]제2항제1호 또는 「소득세법」 제34조[기부금의 필요경비 불산입]제2항제1호에 따른 기부금 대상인 경우 "㉠"에,
「법인세법」 제24조[ 기부금의 손금불산입 ]제3항제1호 또는 「소득세법」 제34조[기부금의 필요경비 불산입]제3항제1호에 따른 기부금 대상 인 경우 "㉡"에, 
  그 밖의 경우 "기타"에 √표를 합니다.
</t>
        </r>
      </text>
    </comment>
    <comment ref="AK14" authorId="0" shapeId="0" xr:uid="{FE89061B-6D68-4ABA-B0A6-9904396D907D}">
      <text>
        <r>
          <rPr>
            <b/>
            <sz val="9"/>
            <color indexed="81"/>
            <rFont val="Tahoma"/>
            <family val="2"/>
          </rPr>
          <t xml:space="preserve">1. </t>
        </r>
        <r>
          <rPr>
            <b/>
            <sz val="9"/>
            <color indexed="81"/>
            <rFont val="돋움"/>
            <family val="3"/>
            <charset val="129"/>
          </rPr>
          <t>사회복지ㆍ문화ㆍ예술ㆍ교육ㆍ종교ㆍ자선ㆍ학술</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공익성을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대통령령</t>
        </r>
        <r>
          <rPr>
            <b/>
            <sz val="9"/>
            <color indexed="81"/>
            <rFont val="Tahoma"/>
            <family val="2"/>
          </rPr>
          <t>[</t>
        </r>
        <r>
          <rPr>
            <b/>
            <sz val="9"/>
            <color indexed="81"/>
            <rFont val="돋움"/>
            <family val="3"/>
            <charset val="129"/>
          </rPr>
          <t>법인세법시행령</t>
        </r>
        <r>
          <rPr>
            <b/>
            <sz val="9"/>
            <color indexed="81"/>
            <rFont val="Tahoma"/>
            <family val="2"/>
          </rPr>
          <t xml:space="preserve"> </t>
        </r>
        <r>
          <rPr>
            <b/>
            <sz val="9"/>
            <color indexed="81"/>
            <rFont val="돋움"/>
            <family val="3"/>
            <charset val="129"/>
          </rPr>
          <t>제</t>
        </r>
        <r>
          <rPr>
            <b/>
            <sz val="9"/>
            <color indexed="81"/>
            <rFont val="Tahoma"/>
            <family val="2"/>
          </rPr>
          <t>39</t>
        </r>
        <r>
          <rPr>
            <b/>
            <sz val="9"/>
            <color indexed="81"/>
            <rFont val="돋움"/>
            <family val="3"/>
            <charset val="129"/>
          </rPr>
          <t>조</t>
        </r>
        <r>
          <rPr>
            <b/>
            <sz val="9"/>
            <color indexed="81"/>
            <rFont val="Tahoma"/>
            <family val="2"/>
          </rPr>
          <t xml:space="preserve"> [ </t>
        </r>
        <r>
          <rPr>
            <b/>
            <sz val="9"/>
            <color indexed="81"/>
            <rFont val="돋움"/>
            <family val="3"/>
            <charset val="129"/>
          </rPr>
          <t>공익성을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기부금의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등</t>
        </r>
        <r>
          <rPr>
            <b/>
            <sz val="9"/>
            <color indexed="81"/>
            <rFont val="Tahoma"/>
            <family val="2"/>
          </rPr>
          <t xml:space="preserve">(2021.02.17 </t>
        </r>
        <r>
          <rPr>
            <b/>
            <sz val="9"/>
            <color indexed="81"/>
            <rFont val="돋움"/>
            <family val="3"/>
            <charset val="129"/>
          </rPr>
          <t>제목개정</t>
        </r>
        <r>
          <rPr>
            <b/>
            <sz val="9"/>
            <color indexed="81"/>
            <rFont val="Tahoma"/>
            <family val="2"/>
          </rPr>
          <t>) ]]</t>
        </r>
        <r>
          <rPr>
            <b/>
            <sz val="9"/>
            <color indexed="81"/>
            <rFont val="돋움"/>
            <family val="3"/>
            <charset val="129"/>
          </rPr>
          <t>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제</t>
        </r>
        <r>
          <rPr>
            <b/>
            <sz val="9"/>
            <color indexed="81"/>
            <rFont val="Tahoma"/>
            <family val="2"/>
          </rPr>
          <t>1</t>
        </r>
        <r>
          <rPr>
            <b/>
            <sz val="9"/>
            <color indexed="81"/>
            <rFont val="돋움"/>
            <family val="3"/>
            <charset val="129"/>
          </rPr>
          <t>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기부금은</t>
        </r>
        <r>
          <rPr>
            <b/>
            <sz val="9"/>
            <color indexed="81"/>
            <rFont val="Tahoma"/>
            <family val="2"/>
          </rPr>
          <t xml:space="preserve"> </t>
        </r>
        <r>
          <rPr>
            <b/>
            <sz val="9"/>
            <color indexed="81"/>
            <rFont val="돋움"/>
            <family val="3"/>
            <charset val="129"/>
          </rPr>
          <t>제외한다</t>
        </r>
        <r>
          <rPr>
            <b/>
            <sz val="9"/>
            <color indexed="81"/>
            <rFont val="Tahoma"/>
            <family val="2"/>
          </rPr>
          <t xml:space="preserve">. </t>
        </r>
        <r>
          <rPr>
            <b/>
            <sz val="9"/>
            <color indexed="81"/>
            <rFont val="돋움"/>
            <family val="3"/>
            <charset val="129"/>
          </rPr>
          <t>이하</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조에서</t>
        </r>
        <r>
          <rPr>
            <b/>
            <sz val="9"/>
            <color indexed="81"/>
            <rFont val="Tahoma"/>
            <family val="2"/>
          </rPr>
          <t xml:space="preserve"> </t>
        </r>
        <r>
          <rPr>
            <b/>
            <sz val="9"/>
            <color indexed="81"/>
            <rFont val="돋움"/>
            <family val="3"/>
            <charset val="129"/>
          </rPr>
          <t>같다</t>
        </r>
        <r>
          <rPr>
            <b/>
            <sz val="9"/>
            <color indexed="81"/>
            <rFont val="Tahoma"/>
            <family val="2"/>
          </rPr>
          <t xml:space="preserve">)(2020.12.22 </t>
        </r>
        <r>
          <rPr>
            <b/>
            <sz val="9"/>
            <color indexed="81"/>
            <rFont val="돋움"/>
            <family val="3"/>
            <charset val="129"/>
          </rPr>
          <t>개정</t>
        </r>
        <r>
          <rPr>
            <b/>
            <sz val="9"/>
            <color indexed="81"/>
            <rFont val="Tahoma"/>
            <family val="2"/>
          </rPr>
          <t>)</t>
        </r>
      </text>
    </comment>
    <comment ref="A15" authorId="0" shapeId="0" xr:uid="{F426EFD7-C0F8-4029-859B-20968D4EBB38}">
      <text>
        <r>
          <rPr>
            <b/>
            <sz val="9"/>
            <color indexed="81"/>
            <rFont val="Tahoma"/>
            <family val="2"/>
          </rPr>
          <t xml:space="preserve">  </t>
        </r>
        <r>
          <rPr>
            <b/>
            <sz val="9"/>
            <color indexed="81"/>
            <rFont val="돋움"/>
            <family val="3"/>
            <charset val="129"/>
          </rPr>
          <t>라</t>
        </r>
        <r>
          <rPr>
            <b/>
            <sz val="9"/>
            <color indexed="81"/>
            <rFont val="Tahoma"/>
            <family val="2"/>
          </rPr>
          <t>. "</t>
        </r>
        <r>
          <rPr>
            <b/>
            <sz val="9"/>
            <color indexed="81"/>
            <rFont val="돋움"/>
            <family val="3"/>
            <charset val="129"/>
          </rPr>
          <t>설립근거법</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아래의</t>
        </r>
        <r>
          <rPr>
            <b/>
            <sz val="9"/>
            <color indexed="81"/>
            <rFont val="Tahoma"/>
            <family val="2"/>
          </rPr>
          <t xml:space="preserve"> </t>
        </r>
        <r>
          <rPr>
            <b/>
            <sz val="9"/>
            <color indexed="81"/>
            <rFont val="돋움"/>
            <family val="3"/>
            <charset val="129"/>
          </rPr>
          <t>설립근거법</t>
        </r>
        <r>
          <rPr>
            <b/>
            <sz val="9"/>
            <color indexed="81"/>
            <rFont val="Tahoma"/>
            <family val="2"/>
          </rPr>
          <t xml:space="preserve"> </t>
        </r>
        <r>
          <rPr>
            <b/>
            <sz val="9"/>
            <color indexed="81"/>
            <rFont val="돋움"/>
            <family val="3"/>
            <charset val="129"/>
          </rPr>
          <t>중에서</t>
        </r>
        <r>
          <rPr>
            <b/>
            <sz val="9"/>
            <color indexed="81"/>
            <rFont val="Tahoma"/>
            <family val="2"/>
          </rPr>
          <t xml:space="preserve"> </t>
        </r>
        <r>
          <rPr>
            <b/>
            <sz val="9"/>
            <color indexed="81"/>
            <rFont val="돋움"/>
            <family val="3"/>
            <charset val="129"/>
          </rPr>
          <t>해당되는</t>
        </r>
        <r>
          <rPr>
            <b/>
            <sz val="9"/>
            <color indexed="81"/>
            <rFont val="Tahoma"/>
            <family val="2"/>
          </rPr>
          <t xml:space="preserve"> </t>
        </r>
        <r>
          <rPr>
            <b/>
            <sz val="9"/>
            <color indexed="81"/>
            <rFont val="돋움"/>
            <family val="3"/>
            <charset val="129"/>
          </rPr>
          <t>법을</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모두</t>
        </r>
        <r>
          <rPr>
            <b/>
            <sz val="9"/>
            <color indexed="81"/>
            <rFont val="Tahoma"/>
            <family val="2"/>
          </rPr>
          <t xml:space="preserve"> </t>
        </r>
        <r>
          <rPr>
            <b/>
            <sz val="9"/>
            <color indexed="81"/>
            <rFont val="돋움"/>
            <family val="3"/>
            <charset val="129"/>
          </rPr>
          <t>적습니다</t>
        </r>
        <r>
          <rPr>
            <b/>
            <sz val="9"/>
            <color indexed="81"/>
            <rFont val="Tahoma"/>
            <family val="2"/>
          </rPr>
          <t xml:space="preserve">.
1) </t>
        </r>
        <r>
          <rPr>
            <b/>
            <sz val="9"/>
            <color indexed="81"/>
            <rFont val="돋움"/>
            <family val="3"/>
            <charset val="129"/>
          </rPr>
          <t>「민법」</t>
        </r>
        <r>
          <rPr>
            <b/>
            <sz val="9"/>
            <color indexed="81"/>
            <rFont val="Tahoma"/>
            <family val="2"/>
          </rPr>
          <t xml:space="preserve">, 2) </t>
        </r>
        <r>
          <rPr>
            <b/>
            <sz val="9"/>
            <color indexed="81"/>
            <rFont val="돋움"/>
            <family val="3"/>
            <charset val="129"/>
          </rPr>
          <t>「공익법인의</t>
        </r>
        <r>
          <rPr>
            <b/>
            <sz val="9"/>
            <color indexed="81"/>
            <rFont val="Tahoma"/>
            <family val="2"/>
          </rPr>
          <t xml:space="preserve"> </t>
        </r>
        <r>
          <rPr>
            <b/>
            <sz val="9"/>
            <color indexed="81"/>
            <rFont val="돋움"/>
            <family val="3"/>
            <charset val="129"/>
          </rPr>
          <t>설립ㆍ운영에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t>
        </r>
        <r>
          <rPr>
            <b/>
            <sz val="9"/>
            <color indexed="81"/>
            <rFont val="Tahoma"/>
            <family val="2"/>
          </rPr>
          <t xml:space="preserve">, 3) </t>
        </r>
        <r>
          <rPr>
            <b/>
            <sz val="9"/>
            <color indexed="81"/>
            <rFont val="돋움"/>
            <family val="3"/>
            <charset val="129"/>
          </rPr>
          <t>「사회복지사업법」</t>
        </r>
        <r>
          <rPr>
            <b/>
            <sz val="9"/>
            <color indexed="81"/>
            <rFont val="Tahoma"/>
            <family val="2"/>
          </rPr>
          <t xml:space="preserve">, 4) </t>
        </r>
        <r>
          <rPr>
            <b/>
            <sz val="9"/>
            <color indexed="81"/>
            <rFont val="돋움"/>
            <family val="3"/>
            <charset val="129"/>
          </rPr>
          <t>「사립학교법」</t>
        </r>
        <r>
          <rPr>
            <b/>
            <sz val="9"/>
            <color indexed="81"/>
            <rFont val="Tahoma"/>
            <family val="2"/>
          </rPr>
          <t xml:space="preserve">, 5) </t>
        </r>
        <r>
          <rPr>
            <b/>
            <sz val="9"/>
            <color indexed="81"/>
            <rFont val="돋움"/>
            <family val="3"/>
            <charset val="129"/>
          </rPr>
          <t>「의료법」</t>
        </r>
        <r>
          <rPr>
            <b/>
            <sz val="9"/>
            <color indexed="81"/>
            <rFont val="Tahoma"/>
            <family val="2"/>
          </rPr>
          <t xml:space="preserve">, 6) </t>
        </r>
        <r>
          <rPr>
            <b/>
            <sz val="9"/>
            <color indexed="81"/>
            <rFont val="돋움"/>
            <family val="3"/>
            <charset val="129"/>
          </rPr>
          <t>「협동조합</t>
        </r>
        <r>
          <rPr>
            <b/>
            <sz val="9"/>
            <color indexed="81"/>
            <rFont val="Tahoma"/>
            <family val="2"/>
          </rPr>
          <t xml:space="preserve"> </t>
        </r>
        <r>
          <rPr>
            <b/>
            <sz val="9"/>
            <color indexed="81"/>
            <rFont val="돋움"/>
            <family val="3"/>
            <charset val="129"/>
          </rPr>
          <t>기본법」</t>
        </r>
        <r>
          <rPr>
            <b/>
            <sz val="9"/>
            <color indexed="81"/>
            <rFont val="Tahoma"/>
            <family val="2"/>
          </rPr>
          <t xml:space="preserve">, 7)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법률</t>
        </r>
        <r>
          <rPr>
            <b/>
            <sz val="9"/>
            <color indexed="81"/>
            <rFont val="Tahoma"/>
            <family val="2"/>
          </rPr>
          <t xml:space="preserve">, 8) </t>
        </r>
        <r>
          <rPr>
            <b/>
            <sz val="9"/>
            <color indexed="81"/>
            <rFont val="돋움"/>
            <family val="3"/>
            <charset val="129"/>
          </rPr>
          <t>해당</t>
        </r>
        <r>
          <rPr>
            <b/>
            <sz val="9"/>
            <color indexed="81"/>
            <rFont val="Tahoma"/>
            <family val="2"/>
          </rPr>
          <t xml:space="preserve"> </t>
        </r>
        <r>
          <rPr>
            <b/>
            <sz val="9"/>
            <color indexed="81"/>
            <rFont val="돋움"/>
            <family val="3"/>
            <charset val="129"/>
          </rPr>
          <t>없음</t>
        </r>
      </text>
    </comment>
    <comment ref="A16" authorId="0" shapeId="0" xr:uid="{C1F62CD2-F3DF-4971-B4D8-6DEF2CEF9D05}">
      <text>
        <r>
          <rPr>
            <b/>
            <sz val="9"/>
            <color indexed="81"/>
            <rFont val="돋움"/>
            <family val="3"/>
            <charset val="129"/>
          </rPr>
          <t>마</t>
        </r>
        <r>
          <rPr>
            <b/>
            <sz val="9"/>
            <color indexed="81"/>
            <rFont val="Tahoma"/>
            <family val="2"/>
          </rPr>
          <t>. "</t>
        </r>
        <r>
          <rPr>
            <b/>
            <sz val="9"/>
            <color indexed="81"/>
            <rFont val="돋움"/>
            <family val="3"/>
            <charset val="129"/>
          </rPr>
          <t>⑫설립유형</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해당되는</t>
        </r>
        <r>
          <rPr>
            <b/>
            <sz val="9"/>
            <color indexed="81"/>
            <rFont val="Tahoma"/>
            <family val="2"/>
          </rPr>
          <t xml:space="preserve"> </t>
        </r>
        <r>
          <rPr>
            <b/>
            <sz val="9"/>
            <color indexed="81"/>
            <rFont val="돋움"/>
            <family val="3"/>
            <charset val="129"/>
          </rPr>
          <t>단체유형에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t>
        </r>
        <r>
          <rPr>
            <b/>
            <sz val="9"/>
            <color indexed="81"/>
            <rFont val="돋움"/>
            <family val="3"/>
            <charset val="129"/>
          </rPr>
          <t>「민법」이나</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설립</t>
        </r>
        <r>
          <rPr>
            <b/>
            <sz val="9"/>
            <color indexed="81"/>
            <rFont val="Tahoma"/>
            <family val="2"/>
          </rPr>
          <t>·</t>
        </r>
        <r>
          <rPr>
            <b/>
            <sz val="9"/>
            <color indexed="81"/>
            <rFont val="돋움"/>
            <family val="3"/>
            <charset val="129"/>
          </rPr>
          <t>운영에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설립된</t>
        </r>
        <r>
          <rPr>
            <b/>
            <sz val="9"/>
            <color indexed="81"/>
            <rFont val="Tahoma"/>
            <family val="2"/>
          </rPr>
          <t xml:space="preserve"> </t>
        </r>
        <r>
          <rPr>
            <b/>
            <sz val="9"/>
            <color indexed="81"/>
            <rFont val="돋움"/>
            <family val="3"/>
            <charset val="129"/>
          </rPr>
          <t>재단법인이나</t>
        </r>
        <r>
          <rPr>
            <b/>
            <sz val="9"/>
            <color indexed="81"/>
            <rFont val="Tahoma"/>
            <family val="2"/>
          </rPr>
          <t xml:space="preserve"> </t>
        </r>
        <r>
          <rPr>
            <b/>
            <sz val="9"/>
            <color indexed="81"/>
            <rFont val="돋움"/>
            <family val="3"/>
            <charset val="129"/>
          </rPr>
          <t>사단법인인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해당란에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 </t>
        </r>
        <r>
          <rPr>
            <b/>
            <sz val="9"/>
            <color indexed="81"/>
            <rFont val="돋움"/>
            <family val="3"/>
            <charset val="129"/>
          </rPr>
          <t>「국세기본법」</t>
        </r>
        <r>
          <rPr>
            <b/>
            <sz val="9"/>
            <color indexed="81"/>
            <rFont val="Tahoma"/>
            <family val="2"/>
          </rPr>
          <t xml:space="preserve"> </t>
        </r>
        <r>
          <rPr>
            <b/>
            <sz val="9"/>
            <color indexed="81"/>
            <rFont val="돋움"/>
            <family val="3"/>
            <charset val="129"/>
          </rPr>
          <t>제</t>
        </r>
        <r>
          <rPr>
            <b/>
            <sz val="9"/>
            <color indexed="81"/>
            <rFont val="Tahoma"/>
            <family val="2"/>
          </rPr>
          <t>13</t>
        </r>
        <r>
          <rPr>
            <b/>
            <sz val="9"/>
            <color indexed="81"/>
            <rFont val="돋움"/>
            <family val="3"/>
            <charset val="129"/>
          </rPr>
          <t>조에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법인으로</t>
        </r>
        <r>
          <rPr>
            <b/>
            <sz val="9"/>
            <color indexed="81"/>
            <rFont val="Tahoma"/>
            <family val="2"/>
          </rPr>
          <t xml:space="preserve"> </t>
        </r>
        <r>
          <rPr>
            <b/>
            <sz val="9"/>
            <color indexed="81"/>
            <rFont val="돋움"/>
            <family val="3"/>
            <charset val="129"/>
          </rPr>
          <t>보는</t>
        </r>
        <r>
          <rPr>
            <b/>
            <sz val="9"/>
            <color indexed="81"/>
            <rFont val="Tahoma"/>
            <family val="2"/>
          </rPr>
          <t xml:space="preserve"> </t>
        </r>
        <r>
          <rPr>
            <b/>
            <sz val="9"/>
            <color indexed="81"/>
            <rFont val="돋움"/>
            <family val="3"/>
            <charset val="129"/>
          </rPr>
          <t>단체</t>
        </r>
        <r>
          <rPr>
            <b/>
            <sz val="9"/>
            <color indexed="81"/>
            <rFont val="Tahoma"/>
            <family val="2"/>
          </rPr>
          <t>’</t>
        </r>
        <r>
          <rPr>
            <b/>
            <sz val="9"/>
            <color indexed="81"/>
            <rFont val="돋움"/>
            <family val="3"/>
            <charset val="129"/>
          </rPr>
          <t>는</t>
        </r>
        <r>
          <rPr>
            <b/>
            <sz val="9"/>
            <color indexed="81"/>
            <rFont val="Tahoma"/>
            <family val="2"/>
          </rPr>
          <t xml:space="preserve"> ‘</t>
        </r>
        <r>
          <rPr>
            <b/>
            <sz val="9"/>
            <color indexed="81"/>
            <rFont val="돋움"/>
            <family val="3"/>
            <charset val="129"/>
          </rPr>
          <t>법인으로</t>
        </r>
        <r>
          <rPr>
            <b/>
            <sz val="9"/>
            <color indexed="81"/>
            <rFont val="Tahoma"/>
            <family val="2"/>
          </rPr>
          <t xml:space="preserve"> </t>
        </r>
        <r>
          <rPr>
            <b/>
            <sz val="9"/>
            <color indexed="81"/>
            <rFont val="돋움"/>
            <family val="3"/>
            <charset val="129"/>
          </rPr>
          <t>보는</t>
        </r>
        <r>
          <rPr>
            <b/>
            <sz val="9"/>
            <color indexed="81"/>
            <rFont val="Tahoma"/>
            <family val="2"/>
          </rPr>
          <t xml:space="preserve"> </t>
        </r>
        <r>
          <rPr>
            <b/>
            <sz val="9"/>
            <color indexed="81"/>
            <rFont val="돋움"/>
            <family val="3"/>
            <charset val="129"/>
          </rPr>
          <t>단체</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t>
        </r>
        <r>
          <rPr>
            <b/>
            <sz val="9"/>
            <color indexed="81"/>
            <rFont val="돋움"/>
            <family val="3"/>
            <charset val="129"/>
          </rPr>
          <t>「공공기관</t>
        </r>
        <r>
          <rPr>
            <b/>
            <sz val="9"/>
            <color indexed="81"/>
            <rFont val="Tahoma"/>
            <family val="2"/>
          </rPr>
          <t xml:space="preserve"> </t>
        </r>
        <r>
          <rPr>
            <b/>
            <sz val="9"/>
            <color indexed="81"/>
            <rFont val="돋움"/>
            <family val="3"/>
            <charset val="129"/>
          </rPr>
          <t>운영에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공공기관인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공공기관에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 </t>
        </r>
        <r>
          <rPr>
            <b/>
            <sz val="9"/>
            <color indexed="81"/>
            <rFont val="돋움"/>
            <family val="3"/>
            <charset val="129"/>
          </rPr>
          <t>위에</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기타에</t>
        </r>
        <r>
          <rPr>
            <b/>
            <sz val="9"/>
            <color indexed="81"/>
            <rFont val="Tahoma"/>
            <family val="2"/>
          </rPr>
          <t xml:space="preserve"> </t>
        </r>
        <r>
          <rPr>
            <b/>
            <sz val="9"/>
            <color indexed="81"/>
            <rFont val="돋움"/>
            <family val="3"/>
            <charset val="129"/>
          </rPr>
          <t>√표를</t>
        </r>
        <r>
          <rPr>
            <b/>
            <sz val="9"/>
            <color indexed="81"/>
            <rFont val="Tahoma"/>
            <family val="2"/>
          </rPr>
          <t xml:space="preserve"> </t>
        </r>
        <r>
          <rPr>
            <b/>
            <sz val="9"/>
            <color indexed="81"/>
            <rFont val="돋움"/>
            <family val="3"/>
            <charset val="129"/>
          </rPr>
          <t>합니다</t>
        </r>
        <r>
          <rPr>
            <b/>
            <sz val="9"/>
            <color indexed="81"/>
            <rFont val="Tahoma"/>
            <family val="2"/>
          </rPr>
          <t xml:space="preserve">.
</t>
        </r>
      </text>
    </comment>
    <comment ref="A17" authorId="0" shapeId="0" xr:uid="{D5F782F7-6C6F-43E2-9CE5-6DA1F75940C9}">
      <text>
        <r>
          <rPr>
            <b/>
            <sz val="9"/>
            <color indexed="81"/>
            <rFont val="Tahoma"/>
            <family val="2"/>
          </rPr>
          <t>"</t>
        </r>
        <r>
          <rPr>
            <b/>
            <sz val="9"/>
            <color indexed="81"/>
            <rFont val="돋움"/>
            <family val="3"/>
            <charset val="129"/>
          </rPr>
          <t>⑬공익사업유형</t>
        </r>
        <r>
          <rPr>
            <b/>
            <sz val="9"/>
            <color indexed="81"/>
            <rFont val="Tahoma"/>
            <family val="2"/>
          </rPr>
          <t>"</t>
        </r>
        <r>
          <rPr>
            <b/>
            <sz val="9"/>
            <color indexed="81"/>
            <rFont val="돋움"/>
            <family val="3"/>
            <charset val="129"/>
          </rPr>
          <t>란은</t>
        </r>
        <r>
          <rPr>
            <b/>
            <sz val="9"/>
            <color indexed="81"/>
            <rFont val="Tahoma"/>
            <family val="2"/>
          </rPr>
          <t xml:space="preserve"> 1) </t>
        </r>
        <r>
          <rPr>
            <b/>
            <sz val="9"/>
            <color indexed="81"/>
            <rFont val="돋움"/>
            <family val="3"/>
            <charset val="129"/>
          </rPr>
          <t>교육</t>
        </r>
        <r>
          <rPr>
            <b/>
            <sz val="9"/>
            <color indexed="81"/>
            <rFont val="Tahoma"/>
            <family val="2"/>
          </rPr>
          <t xml:space="preserve">, 2) </t>
        </r>
        <r>
          <rPr>
            <b/>
            <sz val="9"/>
            <color indexed="81"/>
            <rFont val="돋움"/>
            <family val="3"/>
            <charset val="129"/>
          </rPr>
          <t>학술ㆍ장학</t>
        </r>
        <r>
          <rPr>
            <b/>
            <sz val="9"/>
            <color indexed="81"/>
            <rFont val="Tahoma"/>
            <family val="2"/>
          </rPr>
          <t xml:space="preserve">, 3) </t>
        </r>
        <r>
          <rPr>
            <b/>
            <sz val="9"/>
            <color indexed="81"/>
            <rFont val="돋움"/>
            <family val="3"/>
            <charset val="129"/>
          </rPr>
          <t>사회복지</t>
        </r>
        <r>
          <rPr>
            <b/>
            <sz val="9"/>
            <color indexed="81"/>
            <rFont val="Tahoma"/>
            <family val="2"/>
          </rPr>
          <t xml:space="preserve">, 4) </t>
        </r>
        <r>
          <rPr>
            <b/>
            <sz val="9"/>
            <color indexed="81"/>
            <rFont val="돋움"/>
            <family val="3"/>
            <charset val="129"/>
          </rPr>
          <t>의료</t>
        </r>
        <r>
          <rPr>
            <b/>
            <sz val="9"/>
            <color indexed="81"/>
            <rFont val="Tahoma"/>
            <family val="2"/>
          </rPr>
          <t xml:space="preserve">, 5) </t>
        </r>
        <r>
          <rPr>
            <b/>
            <sz val="9"/>
            <color indexed="81"/>
            <rFont val="돋움"/>
            <family val="3"/>
            <charset val="129"/>
          </rPr>
          <t>예술ㆍ문화</t>
        </r>
        <r>
          <rPr>
            <b/>
            <sz val="9"/>
            <color indexed="81"/>
            <rFont val="Tahoma"/>
            <family val="2"/>
          </rPr>
          <t xml:space="preserve">, 6) </t>
        </r>
        <r>
          <rPr>
            <b/>
            <sz val="9"/>
            <color indexed="81"/>
            <rFont val="돋움"/>
            <family val="3"/>
            <charset val="129"/>
          </rPr>
          <t>종교</t>
        </r>
        <r>
          <rPr>
            <b/>
            <sz val="9"/>
            <color indexed="81"/>
            <rFont val="Tahoma"/>
            <family val="2"/>
          </rPr>
          <t xml:space="preserve">, 7)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유형</t>
        </r>
        <r>
          <rPr>
            <b/>
            <sz val="9"/>
            <color indexed="81"/>
            <rFont val="Tahoma"/>
            <family val="2"/>
          </rPr>
          <t xml:space="preserve"> </t>
        </r>
        <r>
          <rPr>
            <b/>
            <sz val="9"/>
            <color indexed="81"/>
            <rFont val="돋움"/>
            <family val="3"/>
            <charset val="129"/>
          </rPr>
          <t>중에서</t>
        </r>
        <r>
          <rPr>
            <b/>
            <sz val="9"/>
            <color indexed="81"/>
            <rFont val="Tahoma"/>
            <family val="2"/>
          </rPr>
          <t xml:space="preserve"> </t>
        </r>
        <r>
          <rPr>
            <b/>
            <sz val="9"/>
            <color indexed="81"/>
            <rFont val="돋움"/>
            <family val="3"/>
            <charset val="129"/>
          </rPr>
          <t>하나를</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8" authorId="0" shapeId="0" xr:uid="{6F7E0FF7-9769-4959-B5C5-48D1128EFCCC}">
      <text>
        <r>
          <rPr>
            <b/>
            <sz val="9"/>
            <color indexed="81"/>
            <rFont val="돋움"/>
            <family val="3"/>
            <charset val="129"/>
          </rPr>
          <t>"⑭설립주체"란은 설립주체(기본재산 출연자)에 √표를 합니다.  
    ※ 설립주체 
     - (개인) 개인 또는 가족이 설립한 단체, (기업) 기업이 설립한 단체,(개인ㆍ기업) 개인과기업이 동일한 출연금으로 설립한 단체
     - (국가) 국가(정부) 및 공공기관이 설립한 단체, (지방자치단체) 지방자치단체가 설립한 단체
     - (기타) 그 밖의 주체가 설립한 단체
     - 개인과 기업이 함께 출연하여 설립한 경우에는 개인출연금이 기업출연금보다 크면 "개인"을, 기업출연금이 개인출연금보다 크면 "기업"을 선택합니다.</t>
        </r>
      </text>
    </comment>
    <comment ref="A19" authorId="0" shapeId="0" xr:uid="{1D6BB39F-4FB2-4131-9B9F-208BE69170E2}">
      <text>
        <r>
          <rPr>
            <b/>
            <sz val="9"/>
            <color indexed="81"/>
            <rFont val="Tahoma"/>
            <family val="2"/>
          </rPr>
          <t xml:space="preserve">  </t>
        </r>
        <r>
          <rPr>
            <b/>
            <sz val="9"/>
            <color indexed="81"/>
            <rFont val="돋움"/>
            <family val="3"/>
            <charset val="129"/>
          </rPr>
          <t>아</t>
        </r>
        <r>
          <rPr>
            <b/>
            <sz val="9"/>
            <color indexed="81"/>
            <rFont val="Tahoma"/>
            <family val="2"/>
          </rPr>
          <t>. "</t>
        </r>
        <r>
          <rPr>
            <b/>
            <sz val="9"/>
            <color indexed="81"/>
            <rFont val="돋움"/>
            <family val="3"/>
            <charset val="129"/>
          </rPr>
          <t>⑮이사</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말</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이사회</t>
        </r>
        <r>
          <rPr>
            <b/>
            <sz val="9"/>
            <color indexed="81"/>
            <rFont val="Tahoma"/>
            <family val="2"/>
          </rPr>
          <t xml:space="preserve"> </t>
        </r>
        <r>
          <rPr>
            <b/>
            <sz val="9"/>
            <color indexed="81"/>
            <rFont val="돋움"/>
            <family val="3"/>
            <charset val="129"/>
          </rPr>
          <t>구성원</t>
        </r>
        <r>
          <rPr>
            <b/>
            <sz val="9"/>
            <color indexed="81"/>
            <rFont val="Tahoma"/>
            <family val="2"/>
          </rPr>
          <t>(</t>
        </r>
        <r>
          <rPr>
            <b/>
            <sz val="9"/>
            <color indexed="81"/>
            <rFont val="돋움"/>
            <family val="3"/>
            <charset val="129"/>
          </rPr>
          <t>등기사항증명서상</t>
        </r>
        <r>
          <rPr>
            <b/>
            <sz val="9"/>
            <color indexed="81"/>
            <rFont val="Tahoma"/>
            <family val="2"/>
          </rPr>
          <t xml:space="preserve"> </t>
        </r>
        <r>
          <rPr>
            <b/>
            <sz val="9"/>
            <color indexed="81"/>
            <rFont val="돋움"/>
            <family val="3"/>
            <charset val="129"/>
          </rPr>
          <t>이사</t>
        </r>
        <r>
          <rPr>
            <b/>
            <sz val="9"/>
            <color indexed="81"/>
            <rFont val="Tahoma"/>
            <family val="2"/>
          </rPr>
          <t>)</t>
        </r>
        <r>
          <rPr>
            <b/>
            <sz val="9"/>
            <color indexed="81"/>
            <rFont val="돋움"/>
            <family val="3"/>
            <charset val="129"/>
          </rPr>
          <t>인</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수를</t>
        </r>
        <r>
          <rPr>
            <b/>
            <sz val="9"/>
            <color indexed="81"/>
            <rFont val="Tahoma"/>
            <family val="2"/>
          </rPr>
          <t xml:space="preserve"> </t>
        </r>
        <r>
          <rPr>
            <b/>
            <sz val="9"/>
            <color indexed="81"/>
            <rFont val="돋움"/>
            <family val="3"/>
            <charset val="129"/>
          </rPr>
          <t>적습니다</t>
        </r>
        <r>
          <rPr>
            <b/>
            <sz val="9"/>
            <color indexed="81"/>
            <rFont val="Tahoma"/>
            <family val="2"/>
          </rPr>
          <t>.
         (</t>
        </r>
        <r>
          <rPr>
            <b/>
            <sz val="9"/>
            <color indexed="81"/>
            <rFont val="돋움"/>
            <family val="3"/>
            <charset val="129"/>
          </rPr>
          <t>법인이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단체는</t>
        </r>
        <r>
          <rPr>
            <b/>
            <sz val="9"/>
            <color indexed="81"/>
            <rFont val="Tahoma"/>
            <family val="2"/>
          </rPr>
          <t xml:space="preserve"> </t>
        </r>
        <r>
          <rPr>
            <b/>
            <sz val="9"/>
            <color indexed="81"/>
            <rFont val="돋움"/>
            <family val="3"/>
            <charset val="129"/>
          </rPr>
          <t>정관요건</t>
        </r>
        <r>
          <rPr>
            <b/>
            <sz val="9"/>
            <color indexed="81"/>
            <rFont val="Tahoma"/>
            <family val="2"/>
          </rPr>
          <t xml:space="preserve"> </t>
        </r>
        <r>
          <rPr>
            <b/>
            <sz val="9"/>
            <color indexed="81"/>
            <rFont val="돋움"/>
            <family val="3"/>
            <charset val="129"/>
          </rPr>
          <t>충족한</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기재</t>
        </r>
        <r>
          <rPr>
            <b/>
            <sz val="9"/>
            <color indexed="81"/>
            <rFont val="Tahoma"/>
            <family val="2"/>
          </rPr>
          <t>).</t>
        </r>
      </text>
    </comment>
    <comment ref="W19" authorId="0" shapeId="0" xr:uid="{89ABDD63-E043-4ECD-99B0-19F01AC4F696}">
      <text>
        <r>
          <rPr>
            <b/>
            <sz val="9"/>
            <color indexed="81"/>
            <rFont val="돋움"/>
            <family val="3"/>
            <charset val="129"/>
          </rPr>
          <t>자</t>
        </r>
        <r>
          <rPr>
            <b/>
            <sz val="9"/>
            <color indexed="81"/>
            <rFont val="Tahoma"/>
            <family val="2"/>
          </rPr>
          <t>. "</t>
        </r>
        <r>
          <rPr>
            <b/>
            <sz val="9"/>
            <color indexed="81"/>
            <rFont val="돋움"/>
            <family val="3"/>
            <charset val="129"/>
          </rPr>
          <t>자원봉사</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자원봉사자</t>
        </r>
        <r>
          <rPr>
            <b/>
            <sz val="9"/>
            <color indexed="81"/>
            <rFont val="Tahoma"/>
            <family val="2"/>
          </rPr>
          <t xml:space="preserve"> </t>
        </r>
        <r>
          <rPr>
            <b/>
            <sz val="9"/>
            <color indexed="81"/>
            <rFont val="돋움"/>
            <family val="3"/>
            <charset val="129"/>
          </rPr>
          <t>연인원을</t>
        </r>
        <r>
          <rPr>
            <b/>
            <sz val="9"/>
            <color indexed="81"/>
            <rFont val="Tahoma"/>
            <family val="2"/>
          </rPr>
          <t xml:space="preserve"> </t>
        </r>
        <r>
          <rPr>
            <b/>
            <sz val="9"/>
            <color indexed="81"/>
            <rFont val="돋움"/>
            <family val="3"/>
            <charset val="129"/>
          </rPr>
          <t>적습니다</t>
        </r>
        <r>
          <rPr>
            <b/>
            <sz val="9"/>
            <color indexed="81"/>
            <rFont val="Tahoma"/>
            <family val="2"/>
          </rPr>
          <t>.
       (</t>
        </r>
        <r>
          <rPr>
            <b/>
            <sz val="9"/>
            <color indexed="81"/>
            <rFont val="돋움"/>
            <family val="3"/>
            <charset val="129"/>
          </rPr>
          <t>예</t>
        </r>
        <r>
          <rPr>
            <b/>
            <sz val="9"/>
            <color indexed="81"/>
            <rFont val="Tahoma"/>
            <family val="2"/>
          </rPr>
          <t>.1</t>
        </r>
        <r>
          <rPr>
            <b/>
            <sz val="9"/>
            <color indexed="81"/>
            <rFont val="돋움"/>
            <family val="3"/>
            <charset val="129"/>
          </rPr>
          <t>명의</t>
        </r>
        <r>
          <rPr>
            <b/>
            <sz val="9"/>
            <color indexed="81"/>
            <rFont val="Tahoma"/>
            <family val="2"/>
          </rPr>
          <t xml:space="preserve"> </t>
        </r>
        <r>
          <rPr>
            <b/>
            <sz val="9"/>
            <color indexed="81"/>
            <rFont val="돋움"/>
            <family val="3"/>
            <charset val="129"/>
          </rPr>
          <t>자원봉사자가</t>
        </r>
        <r>
          <rPr>
            <b/>
            <sz val="9"/>
            <color indexed="81"/>
            <rFont val="Tahoma"/>
            <family val="2"/>
          </rPr>
          <t xml:space="preserve"> 365</t>
        </r>
        <r>
          <rPr>
            <b/>
            <sz val="9"/>
            <color indexed="81"/>
            <rFont val="돋움"/>
            <family val="3"/>
            <charset val="129"/>
          </rPr>
          <t>일</t>
        </r>
        <r>
          <rPr>
            <b/>
            <sz val="9"/>
            <color indexed="81"/>
            <rFont val="Tahoma"/>
            <family val="2"/>
          </rPr>
          <t xml:space="preserve"> </t>
        </r>
        <r>
          <rPr>
            <b/>
            <sz val="9"/>
            <color indexed="81"/>
            <rFont val="돋움"/>
            <family val="3"/>
            <charset val="129"/>
          </rPr>
          <t>봉사활동을</t>
        </r>
        <r>
          <rPr>
            <b/>
            <sz val="9"/>
            <color indexed="81"/>
            <rFont val="Tahoma"/>
            <family val="2"/>
          </rPr>
          <t xml:space="preserve"> </t>
        </r>
        <r>
          <rPr>
            <b/>
            <sz val="9"/>
            <color indexed="81"/>
            <rFont val="돋움"/>
            <family val="3"/>
            <charset val="129"/>
          </rPr>
          <t>수행했을</t>
        </r>
        <r>
          <rPr>
            <b/>
            <sz val="9"/>
            <color indexed="81"/>
            <rFont val="Tahoma"/>
            <family val="2"/>
          </rPr>
          <t xml:space="preserve"> </t>
        </r>
        <r>
          <rPr>
            <b/>
            <sz val="9"/>
            <color indexed="81"/>
            <rFont val="돋움"/>
            <family val="3"/>
            <charset val="129"/>
          </rPr>
          <t>경우</t>
        </r>
        <r>
          <rPr>
            <b/>
            <sz val="9"/>
            <color indexed="81"/>
            <rFont val="Tahoma"/>
            <family val="2"/>
          </rPr>
          <t>, 1*365=365</t>
        </r>
        <r>
          <rPr>
            <b/>
            <sz val="9"/>
            <color indexed="81"/>
            <rFont val="돋움"/>
            <family val="3"/>
            <charset val="129"/>
          </rPr>
          <t>명</t>
        </r>
        <r>
          <rPr>
            <b/>
            <sz val="9"/>
            <color indexed="81"/>
            <rFont val="Tahoma"/>
            <family val="2"/>
          </rPr>
          <t xml:space="preserve">)  </t>
        </r>
      </text>
    </comment>
    <comment ref="A20" authorId="0" shapeId="0" xr:uid="{C95694FC-E92A-4703-A624-B353F39961DA}">
      <text>
        <r>
          <rPr>
            <b/>
            <sz val="9"/>
            <color indexed="81"/>
            <rFont val="돋움"/>
            <family val="3"/>
            <charset val="129"/>
          </rPr>
          <t>차</t>
        </r>
        <r>
          <rPr>
            <b/>
            <sz val="9"/>
            <color indexed="81"/>
            <rFont val="Tahoma"/>
            <family val="2"/>
          </rPr>
          <t>. "</t>
        </r>
        <r>
          <rPr>
            <b/>
            <sz val="9"/>
            <color indexed="81"/>
            <rFont val="돋움"/>
            <family val="3"/>
            <charset val="129"/>
          </rPr>
          <t>고용직원</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연평균</t>
        </r>
        <r>
          <rPr>
            <b/>
            <sz val="9"/>
            <color indexed="81"/>
            <rFont val="Tahoma"/>
            <family val="2"/>
          </rPr>
          <t xml:space="preserve"> </t>
        </r>
        <r>
          <rPr>
            <b/>
            <sz val="9"/>
            <color indexed="81"/>
            <rFont val="돋움"/>
            <family val="3"/>
            <charset val="129"/>
          </rPr>
          <t>상시근로자</t>
        </r>
        <r>
          <rPr>
            <b/>
            <sz val="9"/>
            <color indexed="81"/>
            <rFont val="Tahoma"/>
            <family val="2"/>
          </rPr>
          <t xml:space="preserve"> </t>
        </r>
        <r>
          <rPr>
            <b/>
            <sz val="9"/>
            <color indexed="81"/>
            <rFont val="돋움"/>
            <family val="3"/>
            <charset val="129"/>
          </rPr>
          <t>수</t>
        </r>
        <r>
          <rPr>
            <b/>
            <sz val="9"/>
            <color indexed="81"/>
            <rFont val="Tahoma"/>
            <family val="2"/>
          </rPr>
          <t>(</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기타사업을</t>
        </r>
        <r>
          <rPr>
            <b/>
            <sz val="9"/>
            <color indexed="81"/>
            <rFont val="Tahoma"/>
            <family val="2"/>
          </rPr>
          <t xml:space="preserve"> </t>
        </r>
        <r>
          <rPr>
            <b/>
            <sz val="9"/>
            <color indexed="81"/>
            <rFont val="돋움"/>
            <family val="3"/>
            <charset val="129"/>
          </rPr>
          <t>포함한</t>
        </r>
        <r>
          <rPr>
            <b/>
            <sz val="9"/>
            <color indexed="81"/>
            <rFont val="Tahoma"/>
            <family val="2"/>
          </rPr>
          <t xml:space="preserve"> </t>
        </r>
        <r>
          <rPr>
            <b/>
            <sz val="9"/>
            <color indexed="81"/>
            <rFont val="돋움"/>
            <family val="3"/>
            <charset val="129"/>
          </rPr>
          <t>정규직</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비정규직의</t>
        </r>
        <r>
          <rPr>
            <b/>
            <sz val="9"/>
            <color indexed="81"/>
            <rFont val="Tahoma"/>
            <family val="2"/>
          </rPr>
          <t xml:space="preserve"> </t>
        </r>
        <r>
          <rPr>
            <b/>
            <sz val="9"/>
            <color indexed="81"/>
            <rFont val="돋움"/>
            <family val="3"/>
            <charset val="129"/>
          </rPr>
          <t>상시</t>
        </r>
        <r>
          <rPr>
            <b/>
            <sz val="9"/>
            <color indexed="81"/>
            <rFont val="Tahoma"/>
            <family val="2"/>
          </rPr>
          <t xml:space="preserve"> </t>
        </r>
        <r>
          <rPr>
            <b/>
            <sz val="9"/>
            <color indexed="81"/>
            <rFont val="돋움"/>
            <family val="3"/>
            <charset val="129"/>
          </rPr>
          <t>인원을</t>
        </r>
        <r>
          <rPr>
            <b/>
            <sz val="9"/>
            <color indexed="81"/>
            <rFont val="Tahoma"/>
            <family val="2"/>
          </rPr>
          <t xml:space="preserve"> </t>
        </r>
        <r>
          <rPr>
            <b/>
            <sz val="9"/>
            <color indexed="81"/>
            <rFont val="돋움"/>
            <family val="3"/>
            <charset val="129"/>
          </rPr>
          <t>합하며</t>
        </r>
        <r>
          <rPr>
            <b/>
            <sz val="9"/>
            <color indexed="81"/>
            <rFont val="Tahoma"/>
            <family val="2"/>
          </rPr>
          <t xml:space="preserve">, </t>
        </r>
        <r>
          <rPr>
            <b/>
            <sz val="9"/>
            <color indexed="81"/>
            <rFont val="돋움"/>
            <family val="3"/>
            <charset val="129"/>
          </rPr>
          <t>일용직은</t>
        </r>
        <r>
          <rPr>
            <b/>
            <sz val="9"/>
            <color indexed="81"/>
            <rFont val="Tahoma"/>
            <family val="2"/>
          </rPr>
          <t xml:space="preserve"> </t>
        </r>
        <r>
          <rPr>
            <b/>
            <sz val="9"/>
            <color indexed="81"/>
            <rFont val="돋움"/>
            <family val="3"/>
            <charset val="129"/>
          </rPr>
          <t>제외</t>
        </r>
        <r>
          <rPr>
            <b/>
            <sz val="9"/>
            <color indexed="81"/>
            <rFont val="Tahoma"/>
            <family val="2"/>
          </rPr>
          <t>)</t>
        </r>
        <r>
          <rPr>
            <b/>
            <sz val="9"/>
            <color indexed="81"/>
            <rFont val="돋움"/>
            <family val="3"/>
            <charset val="129"/>
          </rPr>
          <t>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연</t>
        </r>
        <r>
          <rPr>
            <b/>
            <sz val="9"/>
            <color indexed="81"/>
            <rFont val="Tahoma"/>
            <family val="2"/>
          </rPr>
          <t xml:space="preserve"> </t>
        </r>
        <r>
          <rPr>
            <b/>
            <sz val="9"/>
            <color indexed="81"/>
            <rFont val="돋움"/>
            <family val="3"/>
            <charset val="129"/>
          </rPr>
          <t>평균</t>
        </r>
        <r>
          <rPr>
            <b/>
            <sz val="9"/>
            <color indexed="81"/>
            <rFont val="Tahoma"/>
            <family val="2"/>
          </rPr>
          <t xml:space="preserve"> </t>
        </r>
        <r>
          <rPr>
            <b/>
            <sz val="9"/>
            <color indexed="81"/>
            <rFont val="돋움"/>
            <family val="3"/>
            <charset val="129"/>
          </rPr>
          <t>상시근로자</t>
        </r>
        <r>
          <rPr>
            <b/>
            <sz val="9"/>
            <color indexed="81"/>
            <rFont val="Tahoma"/>
            <family val="2"/>
          </rPr>
          <t xml:space="preserve"> </t>
        </r>
        <r>
          <rPr>
            <b/>
            <sz val="9"/>
            <color indexed="81"/>
            <rFont val="돋움"/>
            <family val="3"/>
            <charset val="129"/>
          </rPr>
          <t>수</t>
        </r>
        <r>
          <rPr>
            <b/>
            <sz val="9"/>
            <color indexed="81"/>
            <rFont val="Tahoma"/>
            <family val="2"/>
          </rPr>
          <t>: (</t>
        </r>
        <r>
          <rPr>
            <b/>
            <sz val="9"/>
            <color indexed="81"/>
            <rFont val="돋움"/>
            <family val="3"/>
            <charset val="129"/>
          </rPr>
          <t>매월</t>
        </r>
        <r>
          <rPr>
            <b/>
            <sz val="9"/>
            <color indexed="81"/>
            <rFont val="Tahoma"/>
            <family val="2"/>
          </rPr>
          <t xml:space="preserve"> </t>
        </r>
        <r>
          <rPr>
            <b/>
            <sz val="9"/>
            <color indexed="81"/>
            <rFont val="돋움"/>
            <family val="3"/>
            <charset val="129"/>
          </rPr>
          <t>말</t>
        </r>
        <r>
          <rPr>
            <b/>
            <sz val="9"/>
            <color indexed="81"/>
            <rFont val="Tahoma"/>
            <family val="2"/>
          </rPr>
          <t xml:space="preserve"> </t>
        </r>
        <r>
          <rPr>
            <b/>
            <sz val="9"/>
            <color indexed="81"/>
            <rFont val="돋움"/>
            <family val="3"/>
            <charset val="129"/>
          </rPr>
          <t>상시</t>
        </r>
        <r>
          <rPr>
            <b/>
            <sz val="9"/>
            <color indexed="81"/>
            <rFont val="Tahoma"/>
            <family val="2"/>
          </rPr>
          <t xml:space="preserve"> </t>
        </r>
        <r>
          <rPr>
            <b/>
            <sz val="9"/>
            <color indexed="81"/>
            <rFont val="돋움"/>
            <family val="3"/>
            <charset val="129"/>
          </rPr>
          <t>고용직원</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합계</t>
        </r>
        <r>
          <rPr>
            <b/>
            <sz val="9"/>
            <color indexed="81"/>
            <rFont val="Tahoma"/>
            <family val="2"/>
          </rPr>
          <t xml:space="preserve"> / </t>
        </r>
        <r>
          <rPr>
            <b/>
            <sz val="9"/>
            <color indexed="81"/>
            <rFont val="돋움"/>
            <family val="3"/>
            <charset val="129"/>
          </rPr>
          <t>사업연도</t>
        </r>
        <r>
          <rPr>
            <b/>
            <sz val="9"/>
            <color indexed="81"/>
            <rFont val="Tahoma"/>
            <family val="2"/>
          </rPr>
          <t xml:space="preserve"> </t>
        </r>
        <r>
          <rPr>
            <b/>
            <sz val="9"/>
            <color indexed="81"/>
            <rFont val="돋움"/>
            <family val="3"/>
            <charset val="129"/>
          </rPr>
          <t>월수</t>
        </r>
        <r>
          <rPr>
            <b/>
            <sz val="9"/>
            <color indexed="81"/>
            <rFont val="Tahoma"/>
            <family val="2"/>
          </rPr>
          <t>)</t>
        </r>
      </text>
    </comment>
    <comment ref="X24" authorId="0" shapeId="0" xr:uid="{06C8BFD1-0331-4F4C-B1B4-936096C4507D}">
      <text>
        <r>
          <rPr>
            <b/>
            <sz val="9"/>
            <color indexed="81"/>
            <rFont val="돋움"/>
            <family val="3"/>
            <charset val="129"/>
          </rPr>
          <t>"주식 및 출자지분"란은 공익법인등이 보유한 주식(보통주, 우선주 포함)이나 출자지분의 재무상태표(대차대조표)상 가액을 적습니다.</t>
        </r>
      </text>
    </comment>
    <comment ref="AC24" authorId="0" shapeId="0" xr:uid="{2E5B10D3-F275-4CC2-803F-D1876CCCC097}">
      <text>
        <r>
          <rPr>
            <b/>
            <sz val="9"/>
            <color indexed="81"/>
            <rFont val="Tahoma"/>
            <family val="2"/>
          </rPr>
          <t>"</t>
        </r>
        <r>
          <rPr>
            <b/>
            <sz val="9"/>
            <color indexed="81"/>
            <rFont val="돋움"/>
            <family val="3"/>
            <charset val="129"/>
          </rPr>
          <t>금융자산</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현금성자산</t>
        </r>
        <r>
          <rPr>
            <b/>
            <sz val="9"/>
            <color indexed="81"/>
            <rFont val="Tahoma"/>
            <family val="2"/>
          </rPr>
          <t>(</t>
        </r>
        <r>
          <rPr>
            <b/>
            <sz val="9"/>
            <color indexed="81"/>
            <rFont val="돋움"/>
            <family val="3"/>
            <charset val="129"/>
          </rPr>
          <t>보통예금</t>
        </r>
        <r>
          <rPr>
            <b/>
            <sz val="9"/>
            <color indexed="81"/>
            <rFont val="Tahoma"/>
            <family val="2"/>
          </rPr>
          <t xml:space="preserve">, </t>
        </r>
        <r>
          <rPr>
            <b/>
            <sz val="9"/>
            <color indexed="81"/>
            <rFont val="돋움"/>
            <family val="3"/>
            <charset val="129"/>
          </rPr>
          <t>당좌예금</t>
        </r>
        <r>
          <rPr>
            <b/>
            <sz val="9"/>
            <color indexed="81"/>
            <rFont val="Tahoma"/>
            <family val="2"/>
          </rPr>
          <t xml:space="preserve">, </t>
        </r>
        <r>
          <rPr>
            <b/>
            <sz val="9"/>
            <color indexed="81"/>
            <rFont val="돋움"/>
            <family val="3"/>
            <charset val="129"/>
          </rPr>
          <t>취득</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만기가</t>
        </r>
        <r>
          <rPr>
            <b/>
            <sz val="9"/>
            <color indexed="81"/>
            <rFont val="Tahoma"/>
            <family val="2"/>
          </rPr>
          <t xml:space="preserve"> 3</t>
        </r>
        <r>
          <rPr>
            <b/>
            <sz val="9"/>
            <color indexed="81"/>
            <rFont val="돋움"/>
            <family val="3"/>
            <charset val="129"/>
          </rPr>
          <t>개월인</t>
        </r>
        <r>
          <rPr>
            <b/>
            <sz val="9"/>
            <color indexed="81"/>
            <rFont val="Tahoma"/>
            <family val="2"/>
          </rPr>
          <t xml:space="preserve"> </t>
        </r>
        <r>
          <rPr>
            <b/>
            <sz val="9"/>
            <color indexed="81"/>
            <rFont val="돋움"/>
            <family val="3"/>
            <charset val="129"/>
          </rPr>
          <t>금융상품등</t>
        </r>
        <r>
          <rPr>
            <b/>
            <sz val="9"/>
            <color indexed="81"/>
            <rFont val="Tahoma"/>
            <family val="2"/>
          </rPr>
          <t>)</t>
        </r>
        <r>
          <rPr>
            <b/>
            <sz val="9"/>
            <color indexed="81"/>
            <rFont val="돋움"/>
            <family val="3"/>
            <charset val="129"/>
          </rPr>
          <t>과</t>
        </r>
        <r>
          <rPr>
            <b/>
            <sz val="9"/>
            <color indexed="81"/>
            <rFont val="Tahoma"/>
            <family val="2"/>
          </rPr>
          <t xml:space="preserve"> 
</t>
        </r>
        <r>
          <rPr>
            <b/>
            <sz val="9"/>
            <color indexed="81"/>
            <rFont val="돋움"/>
            <family val="3"/>
            <charset val="129"/>
          </rPr>
          <t>금융기관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예치하고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정기적금</t>
        </r>
        <r>
          <rPr>
            <b/>
            <sz val="9"/>
            <color indexed="81"/>
            <rFont val="Tahoma"/>
            <family val="2"/>
          </rPr>
          <t xml:space="preserve">, </t>
        </r>
        <r>
          <rPr>
            <b/>
            <sz val="9"/>
            <color indexed="81"/>
            <rFont val="돋움"/>
            <family val="3"/>
            <charset val="129"/>
          </rPr>
          <t>펀드상품</t>
        </r>
        <r>
          <rPr>
            <b/>
            <sz val="9"/>
            <color indexed="81"/>
            <rFont val="Tahoma"/>
            <family val="2"/>
          </rPr>
          <t xml:space="preserve">, </t>
        </r>
        <r>
          <rPr>
            <b/>
            <sz val="9"/>
            <color indexed="81"/>
            <rFont val="돋움"/>
            <family val="3"/>
            <charset val="129"/>
          </rPr>
          <t>저축성</t>
        </r>
        <r>
          <rPr>
            <b/>
            <sz val="9"/>
            <color indexed="81"/>
            <rFont val="Tahoma"/>
            <family val="2"/>
          </rPr>
          <t xml:space="preserve"> </t>
        </r>
        <r>
          <rPr>
            <b/>
            <sz val="9"/>
            <color indexed="81"/>
            <rFont val="돋움"/>
            <family val="3"/>
            <charset val="129"/>
          </rPr>
          <t>보험상품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국채</t>
        </r>
        <r>
          <rPr>
            <b/>
            <sz val="9"/>
            <color indexed="81"/>
            <rFont val="Tahoma"/>
            <family val="2"/>
          </rPr>
          <t xml:space="preserve">, </t>
        </r>
        <r>
          <rPr>
            <b/>
            <sz val="9"/>
            <color indexed="81"/>
            <rFont val="돋움"/>
            <family val="3"/>
            <charset val="129"/>
          </rPr>
          <t>회사채등</t>
        </r>
        <r>
          <rPr>
            <b/>
            <sz val="9"/>
            <color indexed="81"/>
            <rFont val="Tahoma"/>
            <family val="2"/>
          </rPr>
          <t xml:space="preserve"> </t>
        </r>
        <r>
          <rPr>
            <b/>
            <sz val="9"/>
            <color indexed="81"/>
            <rFont val="돋움"/>
            <family val="3"/>
            <charset val="129"/>
          </rPr>
          <t>유가증권</t>
        </r>
        <r>
          <rPr>
            <b/>
            <sz val="9"/>
            <color indexed="81"/>
            <rFont val="Tahoma"/>
            <family val="2"/>
          </rPr>
          <t>(</t>
        </r>
        <r>
          <rPr>
            <b/>
            <sz val="9"/>
            <color indexed="81"/>
            <rFont val="돋움"/>
            <family val="3"/>
            <charset val="129"/>
          </rPr>
          <t>주식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출자지분은</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재무상태표</t>
        </r>
        <r>
          <rPr>
            <b/>
            <sz val="9"/>
            <color indexed="81"/>
            <rFont val="Tahoma"/>
            <family val="2"/>
          </rPr>
          <t>(</t>
        </r>
        <r>
          <rPr>
            <b/>
            <sz val="9"/>
            <color indexed="81"/>
            <rFont val="돋움"/>
            <family val="3"/>
            <charset val="129"/>
          </rPr>
          <t>대차대조표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등에서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미수이자는</t>
        </r>
        <r>
          <rPr>
            <b/>
            <sz val="9"/>
            <color indexed="81"/>
            <rFont val="Tahoma"/>
            <family val="2"/>
          </rPr>
          <t xml:space="preserve"> </t>
        </r>
        <r>
          <rPr>
            <b/>
            <sz val="9"/>
            <color indexed="81"/>
            <rFont val="돋움"/>
            <family val="3"/>
            <charset val="129"/>
          </rPr>
          <t>금융자산란에서</t>
        </r>
        <r>
          <rPr>
            <b/>
            <sz val="9"/>
            <color indexed="81"/>
            <rFont val="Tahoma"/>
            <family val="2"/>
          </rPr>
          <t xml:space="preserve"> </t>
        </r>
        <r>
          <rPr>
            <b/>
            <sz val="9"/>
            <color indexed="81"/>
            <rFont val="돋움"/>
            <family val="3"/>
            <charset val="129"/>
          </rPr>
          <t>제외합니다</t>
        </r>
        <r>
          <rPr>
            <b/>
            <sz val="9"/>
            <color indexed="81"/>
            <rFont val="Tahoma"/>
            <family val="2"/>
          </rPr>
          <t>.</t>
        </r>
      </text>
    </comment>
    <comment ref="AH24" authorId="0" shapeId="0" xr:uid="{4DAD91A7-9405-4C1E-A026-5B40A6E8E0F1}">
      <text>
        <r>
          <rPr>
            <b/>
            <sz val="9"/>
            <color indexed="81"/>
            <rFont val="Tahoma"/>
            <family val="2"/>
          </rPr>
          <t>"</t>
        </r>
        <r>
          <rPr>
            <b/>
            <sz val="9"/>
            <color indexed="81"/>
            <rFont val="돋움"/>
            <family val="3"/>
            <charset val="129"/>
          </rPr>
          <t>기타자산</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가지고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매출채권</t>
        </r>
        <r>
          <rPr>
            <b/>
            <sz val="9"/>
            <color indexed="81"/>
            <rFont val="Tahoma"/>
            <family val="2"/>
          </rPr>
          <t xml:space="preserve">, </t>
        </r>
        <r>
          <rPr>
            <b/>
            <sz val="9"/>
            <color indexed="81"/>
            <rFont val="돋움"/>
            <family val="3"/>
            <charset val="129"/>
          </rPr>
          <t>미수이자</t>
        </r>
        <r>
          <rPr>
            <b/>
            <sz val="9"/>
            <color indexed="81"/>
            <rFont val="Tahoma"/>
            <family val="2"/>
          </rPr>
          <t xml:space="preserve">, </t>
        </r>
        <r>
          <rPr>
            <b/>
            <sz val="9"/>
            <color indexed="81"/>
            <rFont val="돋움"/>
            <family val="3"/>
            <charset val="129"/>
          </rPr>
          <t>미수임대료</t>
        </r>
        <r>
          <rPr>
            <b/>
            <sz val="9"/>
            <color indexed="81"/>
            <rFont val="Tahoma"/>
            <family val="2"/>
          </rPr>
          <t xml:space="preserve">, </t>
        </r>
        <r>
          <rPr>
            <b/>
            <sz val="9"/>
            <color indexed="81"/>
            <rFont val="돋움"/>
            <family val="3"/>
            <charset val="129"/>
          </rPr>
          <t>선급금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부터</t>
        </r>
        <r>
          <rPr>
            <b/>
            <sz val="9"/>
            <color indexed="81"/>
            <rFont val="Tahoma"/>
            <family val="2"/>
          </rPr>
          <t xml:space="preserve"> ㉙</t>
        </r>
        <r>
          <rPr>
            <b/>
            <sz val="9"/>
            <color indexed="81"/>
            <rFont val="돋움"/>
            <family val="3"/>
            <charset val="129"/>
          </rPr>
          <t>까지에</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9" authorId="0" shapeId="0" xr:uid="{6A770391-8425-4D94-BA61-1869BDC0C6EF}">
      <text>
        <r>
          <rPr>
            <b/>
            <sz val="9"/>
            <color indexed="81"/>
            <rFont val="Tahoma"/>
            <family val="2"/>
          </rPr>
          <t xml:space="preserve">
4. </t>
        </r>
        <r>
          <rPr>
            <b/>
            <sz val="9"/>
            <color indexed="81"/>
            <rFont val="돋움"/>
            <family val="3"/>
            <charset val="129"/>
          </rPr>
          <t>수익현황</t>
        </r>
        <r>
          <rPr>
            <b/>
            <sz val="9"/>
            <color indexed="81"/>
            <rFont val="Tahoma"/>
            <family val="2"/>
          </rPr>
          <t>(</t>
        </r>
        <r>
          <rPr>
            <b/>
            <sz val="9"/>
            <color indexed="81"/>
            <rFont val="돋움"/>
            <family val="3"/>
            <charset val="129"/>
          </rPr>
          <t>해당</t>
        </r>
        <r>
          <rPr>
            <b/>
            <sz val="9"/>
            <color indexed="81"/>
            <rFont val="Tahoma"/>
            <family val="2"/>
          </rPr>
          <t xml:space="preserve"> </t>
        </r>
        <r>
          <rPr>
            <b/>
            <sz val="9"/>
            <color indexed="81"/>
            <rFont val="돋움"/>
            <family val="3"/>
            <charset val="129"/>
          </rPr>
          <t>사업연도를</t>
        </r>
        <r>
          <rPr>
            <b/>
            <sz val="9"/>
            <color indexed="81"/>
            <rFont val="Tahoma"/>
            <family val="2"/>
          </rPr>
          <t xml:space="preserve"> </t>
        </r>
        <r>
          <rPr>
            <b/>
            <sz val="9"/>
            <color indexed="81"/>
            <rFont val="돋움"/>
            <family val="3"/>
            <charset val="129"/>
          </rPr>
          <t>기준으로</t>
        </r>
        <r>
          <rPr>
            <b/>
            <sz val="9"/>
            <color indexed="81"/>
            <rFont val="Tahoma"/>
            <family val="2"/>
          </rPr>
          <t xml:space="preserve"> </t>
        </r>
        <r>
          <rPr>
            <b/>
            <sz val="9"/>
            <color indexed="81"/>
            <rFont val="돋움"/>
            <family val="3"/>
            <charset val="129"/>
          </rPr>
          <t>작성합니다</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상</t>
        </r>
        <r>
          <rPr>
            <b/>
            <sz val="9"/>
            <color indexed="81"/>
            <rFont val="Tahoma"/>
            <family val="2"/>
          </rPr>
          <t xml:space="preserve"> </t>
        </r>
        <r>
          <rPr>
            <b/>
            <sz val="9"/>
            <color indexed="81"/>
            <rFont val="돋움"/>
            <family val="3"/>
            <charset val="129"/>
          </rPr>
          <t>사업수익과</t>
        </r>
        <r>
          <rPr>
            <b/>
            <sz val="9"/>
            <color indexed="81"/>
            <rFont val="Tahoma"/>
            <family val="2"/>
          </rPr>
          <t xml:space="preserve"> </t>
        </r>
        <r>
          <rPr>
            <b/>
            <sz val="9"/>
            <color indexed="81"/>
            <rFont val="돋움"/>
            <family val="3"/>
            <charset val="129"/>
          </rPr>
          <t>사업외수익</t>
        </r>
        <r>
          <rPr>
            <b/>
            <sz val="9"/>
            <color indexed="81"/>
            <rFont val="Tahoma"/>
            <family val="2"/>
          </rPr>
          <t xml:space="preserve">,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환입액을</t>
        </r>
        <r>
          <rPr>
            <b/>
            <sz val="9"/>
            <color indexed="81"/>
            <rFont val="Tahoma"/>
            <family val="2"/>
          </rPr>
          <t xml:space="preserve"> </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가</t>
        </r>
        <r>
          <rPr>
            <b/>
            <sz val="9"/>
            <color indexed="81"/>
            <rFont val="Tahoma"/>
            <family val="2"/>
          </rPr>
          <t>. "</t>
        </r>
        <r>
          <rPr>
            <b/>
            <sz val="9"/>
            <color indexed="81"/>
            <rFont val="돋움"/>
            <family val="3"/>
            <charset val="129"/>
          </rPr>
          <t>기부금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개인이나</t>
        </r>
        <r>
          <rPr>
            <b/>
            <sz val="9"/>
            <color indexed="81"/>
            <rFont val="Tahoma"/>
            <family val="2"/>
          </rPr>
          <t xml:space="preserve"> </t>
        </r>
        <r>
          <rPr>
            <b/>
            <sz val="9"/>
            <color indexed="81"/>
            <rFont val="돋움"/>
            <family val="3"/>
            <charset val="129"/>
          </rPr>
          <t>단체</t>
        </r>
        <r>
          <rPr>
            <b/>
            <sz val="9"/>
            <color indexed="81"/>
            <rFont val="Tahoma"/>
            <family val="2"/>
          </rPr>
          <t xml:space="preserve"> </t>
        </r>
        <r>
          <rPr>
            <b/>
            <sz val="9"/>
            <color indexed="81"/>
            <rFont val="돋움"/>
            <family val="3"/>
            <charset val="129"/>
          </rPr>
          <t>등으로부터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현물</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재산가액의</t>
        </r>
        <r>
          <rPr>
            <b/>
            <sz val="9"/>
            <color indexed="81"/>
            <rFont val="Tahoma"/>
            <family val="2"/>
          </rPr>
          <t xml:space="preserve"> </t>
        </r>
        <r>
          <rPr>
            <b/>
            <sz val="9"/>
            <color indexed="81"/>
            <rFont val="돋움"/>
            <family val="3"/>
            <charset val="129"/>
          </rPr>
          <t>합계를</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예</t>
        </r>
        <r>
          <rPr>
            <b/>
            <sz val="9"/>
            <color indexed="81"/>
            <rFont val="Tahoma"/>
            <family val="2"/>
          </rPr>
          <t>: oo</t>
        </r>
        <r>
          <rPr>
            <b/>
            <sz val="9"/>
            <color indexed="81"/>
            <rFont val="돋움"/>
            <family val="3"/>
            <charset val="129"/>
          </rPr>
          <t>모금회로부터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학교</t>
        </r>
        <r>
          <rPr>
            <b/>
            <sz val="9"/>
            <color indexed="81"/>
            <rFont val="Tahoma"/>
            <family val="2"/>
          </rPr>
          <t xml:space="preserve"> </t>
        </r>
        <r>
          <rPr>
            <b/>
            <sz val="9"/>
            <color indexed="81"/>
            <rFont val="돋움"/>
            <family val="3"/>
            <charset val="129"/>
          </rPr>
          <t>설립자가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 xml:space="preserve">재산금액
</t>
        </r>
        <r>
          <rPr>
            <b/>
            <sz val="9"/>
            <color indexed="81"/>
            <rFont val="Tahoma"/>
            <family val="2"/>
          </rPr>
          <t xml:space="preserve">  </t>
        </r>
        <r>
          <rPr>
            <b/>
            <sz val="9"/>
            <color indexed="81"/>
            <rFont val="돋움"/>
            <family val="3"/>
            <charset val="129"/>
          </rPr>
          <t>나</t>
        </r>
        <r>
          <rPr>
            <b/>
            <sz val="9"/>
            <color indexed="81"/>
            <rFont val="Tahoma"/>
            <family val="2"/>
          </rPr>
          <t>. "</t>
        </r>
        <r>
          <rPr>
            <b/>
            <sz val="9"/>
            <color indexed="81"/>
            <rFont val="돋움"/>
            <family val="3"/>
            <charset val="129"/>
          </rPr>
          <t>보조금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국가</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지방자치단체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공공기관</t>
        </r>
        <r>
          <rPr>
            <b/>
            <sz val="9"/>
            <color indexed="81"/>
            <rFont val="Tahoma"/>
            <family val="2"/>
          </rPr>
          <t xml:space="preserve"> </t>
        </r>
        <r>
          <rPr>
            <b/>
            <sz val="9"/>
            <color indexed="81"/>
            <rFont val="돋움"/>
            <family val="3"/>
            <charset val="129"/>
          </rPr>
          <t>등과</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보조사업자로부터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보조금을</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공익사업과</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없이</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장애인</t>
        </r>
        <r>
          <rPr>
            <b/>
            <sz val="9"/>
            <color indexed="81"/>
            <rFont val="Tahoma"/>
            <family val="2"/>
          </rPr>
          <t xml:space="preserve"> </t>
        </r>
        <r>
          <rPr>
            <b/>
            <sz val="9"/>
            <color indexed="81"/>
            <rFont val="돋움"/>
            <family val="3"/>
            <charset val="129"/>
          </rPr>
          <t>고용장려금</t>
        </r>
        <r>
          <rPr>
            <b/>
            <sz val="9"/>
            <color indexed="81"/>
            <rFont val="Tahoma"/>
            <family val="2"/>
          </rPr>
          <t xml:space="preserve">, </t>
        </r>
        <r>
          <rPr>
            <b/>
            <sz val="9"/>
            <color indexed="81"/>
            <rFont val="돋움"/>
            <family val="3"/>
            <charset val="129"/>
          </rPr>
          <t>장애인촉진</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사업외수익에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보조사업자</t>
        </r>
        <r>
          <rPr>
            <b/>
            <sz val="9"/>
            <color indexed="81"/>
            <rFont val="Tahoma"/>
            <family val="2"/>
          </rPr>
          <t xml:space="preserve"> : </t>
        </r>
        <r>
          <rPr>
            <b/>
            <sz val="9"/>
            <color indexed="81"/>
            <rFont val="돋움"/>
            <family val="3"/>
            <charset val="129"/>
          </rPr>
          <t>「보조금</t>
        </r>
        <r>
          <rPr>
            <b/>
            <sz val="9"/>
            <color indexed="81"/>
            <rFont val="Tahoma"/>
            <family val="2"/>
          </rPr>
          <t xml:space="preserve"> </t>
        </r>
        <r>
          <rPr>
            <b/>
            <sz val="9"/>
            <color indexed="81"/>
            <rFont val="돋움"/>
            <family val="3"/>
            <charset val="129"/>
          </rPr>
          <t>관리에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보조금의</t>
        </r>
        <r>
          <rPr>
            <b/>
            <sz val="9"/>
            <color indexed="81"/>
            <rFont val="Tahoma"/>
            <family val="2"/>
          </rPr>
          <t xml:space="preserve"> </t>
        </r>
        <r>
          <rPr>
            <b/>
            <sz val="9"/>
            <color indexed="81"/>
            <rFont val="돋움"/>
            <family val="3"/>
            <charset val="129"/>
          </rPr>
          <t>교부대상이</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사무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t>
        </r>
        <r>
          <rPr>
            <b/>
            <sz val="9"/>
            <color indexed="81"/>
            <rFont val="Tahoma"/>
            <family val="2"/>
          </rPr>
          <t>(</t>
        </r>
        <r>
          <rPr>
            <b/>
            <sz val="9"/>
            <color indexed="81"/>
            <rFont val="돋움"/>
            <family val="3"/>
            <charset val="129"/>
          </rPr>
          <t>보조사업</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수행하는</t>
        </r>
        <r>
          <rPr>
            <b/>
            <sz val="9"/>
            <color indexed="81"/>
            <rFont val="Tahoma"/>
            <family val="2"/>
          </rPr>
          <t xml:space="preserve"> </t>
        </r>
        <r>
          <rPr>
            <b/>
            <sz val="9"/>
            <color indexed="81"/>
            <rFont val="돋움"/>
            <family val="3"/>
            <charset val="129"/>
          </rPr>
          <t>자</t>
        </r>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회비수익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발생하지만</t>
        </r>
        <r>
          <rPr>
            <b/>
            <sz val="9"/>
            <color indexed="81"/>
            <rFont val="Tahoma"/>
            <family val="2"/>
          </rPr>
          <t xml:space="preserve"> </t>
        </r>
        <r>
          <rPr>
            <b/>
            <sz val="9"/>
            <color indexed="81"/>
            <rFont val="돋움"/>
            <family val="3"/>
            <charset val="129"/>
          </rPr>
          <t>일반적인</t>
        </r>
        <r>
          <rPr>
            <b/>
            <sz val="9"/>
            <color indexed="81"/>
            <rFont val="Tahoma"/>
            <family val="2"/>
          </rPr>
          <t xml:space="preserve"> </t>
        </r>
        <r>
          <rPr>
            <b/>
            <sz val="9"/>
            <color indexed="81"/>
            <rFont val="돋움"/>
            <family val="3"/>
            <charset val="129"/>
          </rPr>
          <t>매출</t>
        </r>
        <r>
          <rPr>
            <b/>
            <sz val="9"/>
            <color indexed="81"/>
            <rFont val="Tahoma"/>
            <family val="2"/>
          </rPr>
          <t>(</t>
        </r>
        <r>
          <rPr>
            <b/>
            <sz val="9"/>
            <color indexed="81"/>
            <rFont val="돋움"/>
            <family val="3"/>
            <charset val="129"/>
          </rPr>
          <t>재화ㆍ용역</t>
        </r>
        <r>
          <rPr>
            <b/>
            <sz val="9"/>
            <color indexed="81"/>
            <rFont val="Tahoma"/>
            <family val="2"/>
          </rPr>
          <t xml:space="preserve"> </t>
        </r>
        <r>
          <rPr>
            <b/>
            <sz val="9"/>
            <color indexed="81"/>
            <rFont val="돋움"/>
            <family val="3"/>
            <charset val="129"/>
          </rPr>
          <t>제공</t>
        </r>
        <r>
          <rPr>
            <b/>
            <sz val="9"/>
            <color indexed="81"/>
            <rFont val="Tahoma"/>
            <family val="2"/>
          </rPr>
          <t xml:space="preserve">) </t>
        </r>
        <r>
          <rPr>
            <b/>
            <sz val="9"/>
            <color indexed="81"/>
            <rFont val="돋움"/>
            <family val="3"/>
            <charset val="129"/>
          </rPr>
          <t>거래는</t>
        </r>
        <r>
          <rPr>
            <b/>
            <sz val="9"/>
            <color indexed="81"/>
            <rFont val="Tahoma"/>
            <family val="2"/>
          </rPr>
          <t xml:space="preserve"> </t>
        </r>
        <r>
          <rPr>
            <b/>
            <sz val="9"/>
            <color indexed="81"/>
            <rFont val="돋움"/>
            <family val="3"/>
            <charset val="129"/>
          </rPr>
          <t>회비수익이</t>
        </r>
        <r>
          <rPr>
            <b/>
            <sz val="9"/>
            <color indexed="81"/>
            <rFont val="Tahoma"/>
            <family val="2"/>
          </rPr>
          <t xml:space="preserve"> </t>
        </r>
        <r>
          <rPr>
            <b/>
            <sz val="9"/>
            <color indexed="81"/>
            <rFont val="돋움"/>
            <family val="3"/>
            <charset val="129"/>
          </rPr>
          <t>아닙니다</t>
        </r>
        <r>
          <rPr>
            <b/>
            <sz val="9"/>
            <color indexed="81"/>
            <rFont val="Tahoma"/>
            <family val="2"/>
          </rPr>
          <t xml:space="preserve">. </t>
        </r>
        <r>
          <rPr>
            <b/>
            <sz val="9"/>
            <color indexed="81"/>
            <rFont val="돋움"/>
            <family val="3"/>
            <charset val="129"/>
          </rPr>
          <t>회원으로부터</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회비이지만</t>
        </r>
        <r>
          <rPr>
            <b/>
            <sz val="9"/>
            <color indexed="81"/>
            <rFont val="Tahoma"/>
            <family val="2"/>
          </rPr>
          <t xml:space="preserve"> </t>
        </r>
        <r>
          <rPr>
            <b/>
            <sz val="9"/>
            <color indexed="81"/>
            <rFont val="돋움"/>
            <family val="3"/>
            <charset val="129"/>
          </rPr>
          <t>납부에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혜택이</t>
        </r>
        <r>
          <rPr>
            <b/>
            <sz val="9"/>
            <color indexed="81"/>
            <rFont val="Tahoma"/>
            <family val="2"/>
          </rPr>
          <t xml:space="preserve"> </t>
        </r>
        <r>
          <rPr>
            <b/>
            <sz val="9"/>
            <color indexed="81"/>
            <rFont val="돋움"/>
            <family val="3"/>
            <charset val="129"/>
          </rPr>
          <t>없거나</t>
        </r>
        <r>
          <rPr>
            <b/>
            <sz val="9"/>
            <color indexed="81"/>
            <rFont val="Tahoma"/>
            <family val="2"/>
          </rPr>
          <t xml:space="preserve">, 
      </t>
        </r>
        <r>
          <rPr>
            <b/>
            <sz val="9"/>
            <color indexed="81"/>
            <rFont val="돋움"/>
            <family val="3"/>
            <charset val="129"/>
          </rPr>
          <t>납부가</t>
        </r>
        <r>
          <rPr>
            <b/>
            <sz val="9"/>
            <color indexed="81"/>
            <rFont val="Tahoma"/>
            <family val="2"/>
          </rPr>
          <t xml:space="preserve"> </t>
        </r>
        <r>
          <rPr>
            <b/>
            <sz val="9"/>
            <color indexed="81"/>
            <rFont val="돋움"/>
            <family val="3"/>
            <charset val="129"/>
          </rPr>
          <t>강제되지도</t>
        </r>
        <r>
          <rPr>
            <b/>
            <sz val="9"/>
            <color indexed="81"/>
            <rFont val="Tahoma"/>
            <family val="2"/>
          </rPr>
          <t xml:space="preserve"> </t>
        </r>
        <r>
          <rPr>
            <b/>
            <sz val="9"/>
            <color indexed="81"/>
            <rFont val="돋움"/>
            <family val="3"/>
            <charset val="129"/>
          </rPr>
          <t>않고</t>
        </r>
        <r>
          <rPr>
            <b/>
            <sz val="9"/>
            <color indexed="81"/>
            <rFont val="Tahoma"/>
            <family val="2"/>
          </rPr>
          <t xml:space="preserve">, </t>
        </r>
        <r>
          <rPr>
            <b/>
            <sz val="9"/>
            <color indexed="81"/>
            <rFont val="돋움"/>
            <family val="3"/>
            <charset val="129"/>
          </rPr>
          <t>기부금영수증을</t>
        </r>
        <r>
          <rPr>
            <b/>
            <sz val="9"/>
            <color indexed="81"/>
            <rFont val="Tahoma"/>
            <family val="2"/>
          </rPr>
          <t xml:space="preserve"> </t>
        </r>
        <r>
          <rPr>
            <b/>
            <sz val="9"/>
            <color indexed="81"/>
            <rFont val="돋움"/>
            <family val="3"/>
            <charset val="129"/>
          </rPr>
          <t>발급해주는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명목상</t>
        </r>
        <r>
          <rPr>
            <b/>
            <sz val="9"/>
            <color indexed="81"/>
            <rFont val="Tahoma"/>
            <family val="2"/>
          </rPr>
          <t xml:space="preserve"> </t>
        </r>
        <r>
          <rPr>
            <b/>
            <sz val="9"/>
            <color indexed="81"/>
            <rFont val="돋움"/>
            <family val="3"/>
            <charset val="129"/>
          </rPr>
          <t>회비일</t>
        </r>
        <r>
          <rPr>
            <b/>
            <sz val="9"/>
            <color indexed="81"/>
            <rFont val="Tahoma"/>
            <family val="2"/>
          </rPr>
          <t xml:space="preserve"> </t>
        </r>
        <r>
          <rPr>
            <b/>
            <sz val="9"/>
            <color indexed="81"/>
            <rFont val="돋움"/>
            <family val="3"/>
            <charset val="129"/>
          </rPr>
          <t>뿐</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성격이므로</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란에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보조금</t>
        </r>
        <r>
          <rPr>
            <b/>
            <sz val="9"/>
            <color indexed="81"/>
            <rFont val="Tahoma"/>
            <family val="2"/>
          </rPr>
          <t xml:space="preserve">, </t>
        </r>
        <r>
          <rPr>
            <b/>
            <sz val="9"/>
            <color indexed="81"/>
            <rFont val="돋움"/>
            <family val="3"/>
            <charset val="129"/>
          </rPr>
          <t>회비수익</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사업수익을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라</t>
        </r>
        <r>
          <rPr>
            <b/>
            <sz val="9"/>
            <color indexed="81"/>
            <rFont val="Tahoma"/>
            <family val="2"/>
          </rPr>
          <t>."</t>
        </r>
        <r>
          <rPr>
            <b/>
            <sz val="9"/>
            <color indexed="81"/>
            <rFont val="돋움"/>
            <family val="3"/>
            <charset val="129"/>
          </rPr>
          <t>사업외수익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사업수익이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차익으로서</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사업외수익으로</t>
        </r>
        <r>
          <rPr>
            <b/>
            <sz val="9"/>
            <color indexed="81"/>
            <rFont val="Tahoma"/>
            <family val="2"/>
          </rPr>
          <t xml:space="preserve"> </t>
        </r>
        <r>
          <rPr>
            <b/>
            <sz val="9"/>
            <color indexed="81"/>
            <rFont val="돋움"/>
            <family val="3"/>
            <charset val="129"/>
          </rPr>
          <t>적는</t>
        </r>
        <r>
          <rPr>
            <b/>
            <sz val="9"/>
            <color indexed="81"/>
            <rFont val="Tahoma"/>
            <family val="2"/>
          </rPr>
          <t xml:space="preserve"> </t>
        </r>
        <r>
          <rPr>
            <b/>
            <sz val="9"/>
            <color indexed="81"/>
            <rFont val="돋움"/>
            <family val="3"/>
            <charset val="129"/>
          </rPr>
          <t>유형ㆍ무형</t>
        </r>
        <r>
          <rPr>
            <b/>
            <sz val="9"/>
            <color indexed="81"/>
            <rFont val="Tahoma"/>
            <family val="2"/>
          </rPr>
          <t xml:space="preserve"> </t>
        </r>
        <r>
          <rPr>
            <b/>
            <sz val="9"/>
            <color indexed="81"/>
            <rFont val="돋움"/>
            <family val="3"/>
            <charset val="129"/>
          </rPr>
          <t>자산처분이익</t>
        </r>
        <r>
          <rPr>
            <b/>
            <sz val="9"/>
            <color indexed="81"/>
            <rFont val="Tahoma"/>
            <family val="2"/>
          </rPr>
          <t xml:space="preserve">, </t>
        </r>
        <r>
          <rPr>
            <b/>
            <sz val="9"/>
            <color indexed="81"/>
            <rFont val="돋움"/>
            <family val="3"/>
            <charset val="129"/>
          </rPr>
          <t>유형ㆍ무형자산손상차손환입</t>
        </r>
        <r>
          <rPr>
            <b/>
            <sz val="9"/>
            <color indexed="81"/>
            <rFont val="Tahoma"/>
            <family val="2"/>
          </rPr>
          <t xml:space="preserve">, </t>
        </r>
        <r>
          <rPr>
            <b/>
            <sz val="9"/>
            <color indexed="81"/>
            <rFont val="돋움"/>
            <family val="3"/>
            <charset val="129"/>
          </rPr>
          <t>전기오류수정이익</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마</t>
        </r>
        <r>
          <rPr>
            <b/>
            <sz val="9"/>
            <color indexed="81"/>
            <rFont val="Tahoma"/>
            <family val="2"/>
          </rPr>
          <t>.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환입액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고유목적사업준비금이</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수익사업부문에서</t>
        </r>
        <r>
          <rPr>
            <b/>
            <sz val="9"/>
            <color indexed="81"/>
            <rFont val="Tahoma"/>
            <family val="2"/>
          </rPr>
          <t xml:space="preserve"> </t>
        </r>
        <r>
          <rPr>
            <b/>
            <sz val="9"/>
            <color indexed="81"/>
            <rFont val="돋움"/>
            <family val="3"/>
            <charset val="129"/>
          </rPr>
          <t>고유목적사업부문에</t>
        </r>
        <r>
          <rPr>
            <b/>
            <sz val="9"/>
            <color indexed="81"/>
            <rFont val="Tahoma"/>
            <family val="2"/>
          </rPr>
          <t xml:space="preserve"> </t>
        </r>
        <r>
          <rPr>
            <b/>
            <sz val="9"/>
            <color indexed="81"/>
            <rFont val="돋움"/>
            <family val="3"/>
            <charset val="129"/>
          </rPr>
          <t>전출되어</t>
        </r>
        <r>
          <rPr>
            <b/>
            <sz val="9"/>
            <color indexed="81"/>
            <rFont val="Tahoma"/>
            <family val="2"/>
          </rPr>
          <t xml:space="preserve"> </t>
        </r>
        <r>
          <rPr>
            <b/>
            <sz val="9"/>
            <color indexed="81"/>
            <rFont val="돋움"/>
            <family val="3"/>
            <charset val="129"/>
          </rPr>
          <t>목적사업에</t>
        </r>
        <r>
          <rPr>
            <b/>
            <sz val="9"/>
            <color indexed="81"/>
            <rFont val="Tahoma"/>
            <family val="2"/>
          </rPr>
          <t xml:space="preserve"> </t>
        </r>
        <r>
          <rPr>
            <b/>
            <sz val="9"/>
            <color indexed="81"/>
            <rFont val="돋움"/>
            <family val="3"/>
            <charset val="129"/>
          </rPr>
          <t>사용된</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미사용되어</t>
        </r>
        <r>
          <rPr>
            <b/>
            <sz val="9"/>
            <color indexed="81"/>
            <rFont val="Tahoma"/>
            <family val="2"/>
          </rPr>
          <t xml:space="preserve"> </t>
        </r>
        <r>
          <rPr>
            <b/>
            <sz val="9"/>
            <color indexed="81"/>
            <rFont val="돋움"/>
            <family val="3"/>
            <charset val="129"/>
          </rPr>
          <t>임의</t>
        </r>
        <r>
          <rPr>
            <b/>
            <sz val="9"/>
            <color indexed="81"/>
            <rFont val="Tahoma"/>
            <family val="2"/>
          </rPr>
          <t xml:space="preserve"> </t>
        </r>
        <r>
          <rPr>
            <b/>
            <sz val="9"/>
            <color indexed="81"/>
            <rFont val="돋움"/>
            <family val="3"/>
            <charset val="129"/>
          </rPr>
          <t>환입된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합하여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"9.</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"11.</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N30" authorId="0" shapeId="0" xr:uid="{BB2F2A4B-CE3E-4915-B8A9-EE59DE1A94BC}">
      <text>
        <r>
          <rPr>
            <b/>
            <sz val="9"/>
            <color indexed="81"/>
            <rFont val="Tahoma"/>
            <family val="2"/>
          </rPr>
          <t>"</t>
        </r>
        <r>
          <rPr>
            <b/>
            <sz val="9"/>
            <color indexed="81"/>
            <rFont val="돋움"/>
            <family val="3"/>
            <charset val="129"/>
          </rPr>
          <t>사업외수익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사업수익이</t>
        </r>
        <r>
          <rPr>
            <b/>
            <sz val="9"/>
            <color indexed="81"/>
            <rFont val="Tahoma"/>
            <family val="2"/>
          </rPr>
          <t xml:space="preserve"> </t>
        </r>
        <r>
          <rPr>
            <b/>
            <sz val="9"/>
            <color indexed="81"/>
            <rFont val="돋움"/>
            <family val="3"/>
            <charset val="129"/>
          </rPr>
          <t>아닌</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차익으로서</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사업외수익으로</t>
        </r>
        <r>
          <rPr>
            <b/>
            <sz val="9"/>
            <color indexed="81"/>
            <rFont val="Tahoma"/>
            <family val="2"/>
          </rPr>
          <t xml:space="preserve"> </t>
        </r>
        <r>
          <rPr>
            <b/>
            <sz val="9"/>
            <color indexed="81"/>
            <rFont val="돋움"/>
            <family val="3"/>
            <charset val="129"/>
          </rPr>
          <t>적는</t>
        </r>
        <r>
          <rPr>
            <b/>
            <sz val="9"/>
            <color indexed="81"/>
            <rFont val="Tahoma"/>
            <family val="2"/>
          </rPr>
          <t xml:space="preserve"> </t>
        </r>
        <r>
          <rPr>
            <b/>
            <sz val="9"/>
            <color indexed="81"/>
            <rFont val="돋움"/>
            <family val="3"/>
            <charset val="129"/>
          </rPr>
          <t>유형ㆍ무형</t>
        </r>
        <r>
          <rPr>
            <b/>
            <sz val="9"/>
            <color indexed="81"/>
            <rFont val="Tahoma"/>
            <family val="2"/>
          </rPr>
          <t xml:space="preserve"> </t>
        </r>
        <r>
          <rPr>
            <b/>
            <sz val="9"/>
            <color indexed="81"/>
            <rFont val="돋움"/>
            <family val="3"/>
            <charset val="129"/>
          </rPr>
          <t>자산처분이익</t>
        </r>
        <r>
          <rPr>
            <b/>
            <sz val="9"/>
            <color indexed="81"/>
            <rFont val="Tahoma"/>
            <family val="2"/>
          </rPr>
          <t xml:space="preserve">, </t>
        </r>
        <r>
          <rPr>
            <b/>
            <sz val="9"/>
            <color indexed="81"/>
            <rFont val="돋움"/>
            <family val="3"/>
            <charset val="129"/>
          </rPr>
          <t>유형ㆍ무형자산손상차손환입</t>
        </r>
        <r>
          <rPr>
            <b/>
            <sz val="9"/>
            <color indexed="81"/>
            <rFont val="Tahoma"/>
            <family val="2"/>
          </rPr>
          <t xml:space="preserve">, </t>
        </r>
        <r>
          <rPr>
            <b/>
            <sz val="9"/>
            <color indexed="81"/>
            <rFont val="돋움"/>
            <family val="3"/>
            <charset val="129"/>
          </rPr>
          <t>전기오류수정이익</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T31" authorId="0" shapeId="0" xr:uid="{900B66AC-C1AF-4CF6-88FB-51637BBFDBBC}">
      <text>
        <r>
          <rPr>
            <b/>
            <sz val="9"/>
            <color indexed="81"/>
            <rFont val="돋움"/>
            <family val="3"/>
            <charset val="129"/>
          </rPr>
          <t>가</t>
        </r>
        <r>
          <rPr>
            <b/>
            <sz val="9"/>
            <color indexed="81"/>
            <rFont val="Tahoma"/>
            <family val="2"/>
          </rPr>
          <t>. "</t>
        </r>
        <r>
          <rPr>
            <b/>
            <sz val="9"/>
            <color indexed="81"/>
            <rFont val="돋움"/>
            <family val="3"/>
            <charset val="129"/>
          </rPr>
          <t>기부금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개인이나</t>
        </r>
        <r>
          <rPr>
            <b/>
            <sz val="9"/>
            <color indexed="81"/>
            <rFont val="Tahoma"/>
            <family val="2"/>
          </rPr>
          <t xml:space="preserve"> </t>
        </r>
        <r>
          <rPr>
            <b/>
            <sz val="9"/>
            <color indexed="81"/>
            <rFont val="돋움"/>
            <family val="3"/>
            <charset val="129"/>
          </rPr>
          <t>단체</t>
        </r>
        <r>
          <rPr>
            <b/>
            <sz val="9"/>
            <color indexed="81"/>
            <rFont val="Tahoma"/>
            <family val="2"/>
          </rPr>
          <t xml:space="preserve"> </t>
        </r>
        <r>
          <rPr>
            <b/>
            <sz val="9"/>
            <color indexed="81"/>
            <rFont val="돋움"/>
            <family val="3"/>
            <charset val="129"/>
          </rPr>
          <t>등으로부터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현물</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재산가액의</t>
        </r>
        <r>
          <rPr>
            <b/>
            <sz val="9"/>
            <color indexed="81"/>
            <rFont val="Tahoma"/>
            <family val="2"/>
          </rPr>
          <t xml:space="preserve"> </t>
        </r>
        <r>
          <rPr>
            <b/>
            <sz val="9"/>
            <color indexed="81"/>
            <rFont val="돋움"/>
            <family val="3"/>
            <charset val="129"/>
          </rPr>
          <t>합계를</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예</t>
        </r>
        <r>
          <rPr>
            <b/>
            <sz val="9"/>
            <color indexed="81"/>
            <rFont val="Tahoma"/>
            <family val="2"/>
          </rPr>
          <t>: oo</t>
        </r>
        <r>
          <rPr>
            <b/>
            <sz val="9"/>
            <color indexed="81"/>
            <rFont val="돋움"/>
            <family val="3"/>
            <charset val="129"/>
          </rPr>
          <t>모금회로부터</t>
        </r>
        <r>
          <rPr>
            <b/>
            <sz val="9"/>
            <color indexed="81"/>
            <rFont val="Tahoma"/>
            <family val="2"/>
          </rPr>
          <t xml:space="preserve"> </t>
        </r>
        <r>
          <rPr>
            <b/>
            <sz val="9"/>
            <color indexed="81"/>
            <rFont val="돋움"/>
            <family val="3"/>
            <charset val="129"/>
          </rPr>
          <t>수령한</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학교</t>
        </r>
        <r>
          <rPr>
            <b/>
            <sz val="9"/>
            <color indexed="81"/>
            <rFont val="Tahoma"/>
            <family val="2"/>
          </rPr>
          <t xml:space="preserve"> </t>
        </r>
        <r>
          <rPr>
            <b/>
            <sz val="9"/>
            <color indexed="81"/>
            <rFont val="돋움"/>
            <family val="3"/>
            <charset val="129"/>
          </rPr>
          <t>설립자가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재산금액</t>
        </r>
      </text>
    </comment>
    <comment ref="Y31" authorId="0" shapeId="0" xr:uid="{067C194B-7E9C-4BE0-BE49-214A65394785}">
      <text>
        <r>
          <rPr>
            <b/>
            <sz val="9"/>
            <color indexed="81"/>
            <rFont val="Tahoma"/>
            <family val="2"/>
          </rPr>
          <t>"</t>
        </r>
        <r>
          <rPr>
            <b/>
            <sz val="9"/>
            <color indexed="81"/>
            <rFont val="돋움"/>
            <family val="3"/>
            <charset val="129"/>
          </rPr>
          <t>보조금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국가</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지방자치단체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공공기관</t>
        </r>
        <r>
          <rPr>
            <b/>
            <sz val="9"/>
            <color indexed="81"/>
            <rFont val="Tahoma"/>
            <family val="2"/>
          </rPr>
          <t xml:space="preserve"> </t>
        </r>
        <r>
          <rPr>
            <b/>
            <sz val="9"/>
            <color indexed="81"/>
            <rFont val="돋움"/>
            <family val="3"/>
            <charset val="129"/>
          </rPr>
          <t>등과</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보조사업자로부터</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보조금을</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공익사업과</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없이</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보조금</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장애인</t>
        </r>
        <r>
          <rPr>
            <b/>
            <sz val="9"/>
            <color indexed="81"/>
            <rFont val="Tahoma"/>
            <family val="2"/>
          </rPr>
          <t xml:space="preserve"> </t>
        </r>
        <r>
          <rPr>
            <b/>
            <sz val="9"/>
            <color indexed="81"/>
            <rFont val="돋움"/>
            <family val="3"/>
            <charset val="129"/>
          </rPr>
          <t>고용장려금</t>
        </r>
        <r>
          <rPr>
            <b/>
            <sz val="9"/>
            <color indexed="81"/>
            <rFont val="Tahoma"/>
            <family val="2"/>
          </rPr>
          <t xml:space="preserve">, </t>
        </r>
        <r>
          <rPr>
            <b/>
            <sz val="9"/>
            <color indexed="81"/>
            <rFont val="돋움"/>
            <family val="3"/>
            <charset val="129"/>
          </rPr>
          <t>장애인촉진</t>
        </r>
        <r>
          <rPr>
            <b/>
            <sz val="9"/>
            <color indexed="81"/>
            <rFont val="Tahoma"/>
            <family val="2"/>
          </rPr>
          <t xml:space="preserve"> </t>
        </r>
        <r>
          <rPr>
            <b/>
            <sz val="9"/>
            <color indexed="81"/>
            <rFont val="돋움"/>
            <family val="3"/>
            <charset val="129"/>
          </rPr>
          <t>지원금</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사업외수익에</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보조사업자</t>
        </r>
        <r>
          <rPr>
            <b/>
            <sz val="9"/>
            <color indexed="81"/>
            <rFont val="Tahoma"/>
            <family val="2"/>
          </rPr>
          <t xml:space="preserve"> : </t>
        </r>
        <r>
          <rPr>
            <b/>
            <sz val="9"/>
            <color indexed="81"/>
            <rFont val="돋움"/>
            <family val="3"/>
            <charset val="129"/>
          </rPr>
          <t>「보조금</t>
        </r>
        <r>
          <rPr>
            <b/>
            <sz val="9"/>
            <color indexed="81"/>
            <rFont val="Tahoma"/>
            <family val="2"/>
          </rPr>
          <t xml:space="preserve"> </t>
        </r>
        <r>
          <rPr>
            <b/>
            <sz val="9"/>
            <color indexed="81"/>
            <rFont val="돋움"/>
            <family val="3"/>
            <charset val="129"/>
          </rPr>
          <t>관리에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보조금의</t>
        </r>
        <r>
          <rPr>
            <b/>
            <sz val="9"/>
            <color indexed="81"/>
            <rFont val="Tahoma"/>
            <family val="2"/>
          </rPr>
          <t xml:space="preserve"> </t>
        </r>
        <r>
          <rPr>
            <b/>
            <sz val="9"/>
            <color indexed="81"/>
            <rFont val="돋움"/>
            <family val="3"/>
            <charset val="129"/>
          </rPr>
          <t>교부대상이</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사무</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t>
        </r>
        <r>
          <rPr>
            <b/>
            <sz val="9"/>
            <color indexed="81"/>
            <rFont val="Tahoma"/>
            <family val="2"/>
          </rPr>
          <t>(</t>
        </r>
        <r>
          <rPr>
            <b/>
            <sz val="9"/>
            <color indexed="81"/>
            <rFont val="돋움"/>
            <family val="3"/>
            <charset val="129"/>
          </rPr>
          <t>보조사업</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수행하는</t>
        </r>
        <r>
          <rPr>
            <b/>
            <sz val="9"/>
            <color indexed="81"/>
            <rFont val="Tahoma"/>
            <family val="2"/>
          </rPr>
          <t xml:space="preserve"> </t>
        </r>
        <r>
          <rPr>
            <b/>
            <sz val="9"/>
            <color indexed="81"/>
            <rFont val="돋움"/>
            <family val="3"/>
            <charset val="129"/>
          </rPr>
          <t>자</t>
        </r>
        <r>
          <rPr>
            <b/>
            <sz val="9"/>
            <color indexed="81"/>
            <rFont val="Tahoma"/>
            <family val="2"/>
          </rPr>
          <t xml:space="preserve"> </t>
        </r>
      </text>
    </comment>
    <comment ref="AD31" authorId="0" shapeId="0" xr:uid="{CDC038EA-4D6D-4082-A2A6-9AB57088FA90}">
      <text>
        <r>
          <rPr>
            <b/>
            <sz val="9"/>
            <color indexed="81"/>
            <rFont val="돋움"/>
            <family val="3"/>
            <charset val="129"/>
          </rPr>
          <t>다</t>
        </r>
        <r>
          <rPr>
            <b/>
            <sz val="9"/>
            <color indexed="81"/>
            <rFont val="Tahoma"/>
            <family val="2"/>
          </rPr>
          <t>."</t>
        </r>
        <r>
          <rPr>
            <b/>
            <sz val="9"/>
            <color indexed="81"/>
            <rFont val="돋움"/>
            <family val="3"/>
            <charset val="129"/>
          </rPr>
          <t>회비수익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회원을</t>
        </r>
        <r>
          <rPr>
            <b/>
            <sz val="9"/>
            <color indexed="81"/>
            <rFont val="Tahoma"/>
            <family val="2"/>
          </rPr>
          <t xml:space="preserve"> </t>
        </r>
        <r>
          <rPr>
            <b/>
            <sz val="9"/>
            <color indexed="81"/>
            <rFont val="돋움"/>
            <family val="3"/>
            <charset val="129"/>
          </rPr>
          <t>대상으로</t>
        </r>
        <r>
          <rPr>
            <b/>
            <sz val="9"/>
            <color indexed="81"/>
            <rFont val="Tahoma"/>
            <family val="2"/>
          </rPr>
          <t xml:space="preserve"> </t>
        </r>
        <r>
          <rPr>
            <b/>
            <sz val="9"/>
            <color indexed="81"/>
            <rFont val="돋움"/>
            <family val="3"/>
            <charset val="129"/>
          </rPr>
          <t>발생하지만</t>
        </r>
        <r>
          <rPr>
            <b/>
            <sz val="9"/>
            <color indexed="81"/>
            <rFont val="Tahoma"/>
            <family val="2"/>
          </rPr>
          <t xml:space="preserve"> </t>
        </r>
        <r>
          <rPr>
            <b/>
            <sz val="9"/>
            <color indexed="81"/>
            <rFont val="돋움"/>
            <family val="3"/>
            <charset val="129"/>
          </rPr>
          <t>일반적인</t>
        </r>
        <r>
          <rPr>
            <b/>
            <sz val="9"/>
            <color indexed="81"/>
            <rFont val="Tahoma"/>
            <family val="2"/>
          </rPr>
          <t xml:space="preserve"> </t>
        </r>
        <r>
          <rPr>
            <b/>
            <sz val="9"/>
            <color indexed="81"/>
            <rFont val="돋움"/>
            <family val="3"/>
            <charset val="129"/>
          </rPr>
          <t>매출</t>
        </r>
        <r>
          <rPr>
            <b/>
            <sz val="9"/>
            <color indexed="81"/>
            <rFont val="Tahoma"/>
            <family val="2"/>
          </rPr>
          <t>(</t>
        </r>
        <r>
          <rPr>
            <b/>
            <sz val="9"/>
            <color indexed="81"/>
            <rFont val="돋움"/>
            <family val="3"/>
            <charset val="129"/>
          </rPr>
          <t>재화ㆍ용역</t>
        </r>
        <r>
          <rPr>
            <b/>
            <sz val="9"/>
            <color indexed="81"/>
            <rFont val="Tahoma"/>
            <family val="2"/>
          </rPr>
          <t xml:space="preserve"> </t>
        </r>
        <r>
          <rPr>
            <b/>
            <sz val="9"/>
            <color indexed="81"/>
            <rFont val="돋움"/>
            <family val="3"/>
            <charset val="129"/>
          </rPr>
          <t>제공</t>
        </r>
        <r>
          <rPr>
            <b/>
            <sz val="9"/>
            <color indexed="81"/>
            <rFont val="Tahoma"/>
            <family val="2"/>
          </rPr>
          <t xml:space="preserve">) </t>
        </r>
        <r>
          <rPr>
            <b/>
            <sz val="9"/>
            <color indexed="81"/>
            <rFont val="돋움"/>
            <family val="3"/>
            <charset val="129"/>
          </rPr>
          <t>거래는</t>
        </r>
        <r>
          <rPr>
            <b/>
            <sz val="9"/>
            <color indexed="81"/>
            <rFont val="Tahoma"/>
            <family val="2"/>
          </rPr>
          <t xml:space="preserve"> </t>
        </r>
        <r>
          <rPr>
            <b/>
            <sz val="9"/>
            <color indexed="81"/>
            <rFont val="돋움"/>
            <family val="3"/>
            <charset val="129"/>
          </rPr>
          <t>회비수익이</t>
        </r>
        <r>
          <rPr>
            <b/>
            <sz val="9"/>
            <color indexed="81"/>
            <rFont val="Tahoma"/>
            <family val="2"/>
          </rPr>
          <t xml:space="preserve"> </t>
        </r>
        <r>
          <rPr>
            <b/>
            <sz val="9"/>
            <color indexed="81"/>
            <rFont val="돋움"/>
            <family val="3"/>
            <charset val="129"/>
          </rPr>
          <t>아닙니다</t>
        </r>
        <r>
          <rPr>
            <b/>
            <sz val="9"/>
            <color indexed="81"/>
            <rFont val="Tahoma"/>
            <family val="2"/>
          </rPr>
          <t xml:space="preserve">. 
      </t>
        </r>
        <r>
          <rPr>
            <b/>
            <sz val="9"/>
            <color indexed="81"/>
            <rFont val="돋움"/>
            <family val="3"/>
            <charset val="129"/>
          </rPr>
          <t>회원으로부터</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회비이지만</t>
        </r>
        <r>
          <rPr>
            <b/>
            <sz val="9"/>
            <color indexed="81"/>
            <rFont val="Tahoma"/>
            <family val="2"/>
          </rPr>
          <t xml:space="preserve"> </t>
        </r>
        <r>
          <rPr>
            <b/>
            <sz val="9"/>
            <color indexed="81"/>
            <rFont val="돋움"/>
            <family val="3"/>
            <charset val="129"/>
          </rPr>
          <t>납부에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혜택이</t>
        </r>
        <r>
          <rPr>
            <b/>
            <sz val="9"/>
            <color indexed="81"/>
            <rFont val="Tahoma"/>
            <family val="2"/>
          </rPr>
          <t xml:space="preserve"> </t>
        </r>
        <r>
          <rPr>
            <b/>
            <sz val="9"/>
            <color indexed="81"/>
            <rFont val="돋움"/>
            <family val="3"/>
            <charset val="129"/>
          </rPr>
          <t>없거나</t>
        </r>
        <r>
          <rPr>
            <b/>
            <sz val="9"/>
            <color indexed="81"/>
            <rFont val="Tahoma"/>
            <family val="2"/>
          </rPr>
          <t xml:space="preserve">, </t>
        </r>
        <r>
          <rPr>
            <b/>
            <sz val="9"/>
            <color indexed="81"/>
            <rFont val="돋움"/>
            <family val="3"/>
            <charset val="129"/>
          </rPr>
          <t>납부가</t>
        </r>
        <r>
          <rPr>
            <b/>
            <sz val="9"/>
            <color indexed="81"/>
            <rFont val="Tahoma"/>
            <family val="2"/>
          </rPr>
          <t xml:space="preserve"> </t>
        </r>
        <r>
          <rPr>
            <b/>
            <sz val="9"/>
            <color indexed="81"/>
            <rFont val="돋움"/>
            <family val="3"/>
            <charset val="129"/>
          </rPr>
          <t>강제되지도</t>
        </r>
        <r>
          <rPr>
            <b/>
            <sz val="9"/>
            <color indexed="81"/>
            <rFont val="Tahoma"/>
            <family val="2"/>
          </rPr>
          <t xml:space="preserve"> </t>
        </r>
        <r>
          <rPr>
            <b/>
            <sz val="9"/>
            <color indexed="81"/>
            <rFont val="돋움"/>
            <family val="3"/>
            <charset val="129"/>
          </rPr>
          <t>않고</t>
        </r>
        <r>
          <rPr>
            <b/>
            <sz val="9"/>
            <color indexed="81"/>
            <rFont val="Tahoma"/>
            <family val="2"/>
          </rPr>
          <t xml:space="preserve">, </t>
        </r>
        <r>
          <rPr>
            <b/>
            <sz val="9"/>
            <color indexed="81"/>
            <rFont val="돋움"/>
            <family val="3"/>
            <charset val="129"/>
          </rPr>
          <t>기부금영수증을</t>
        </r>
        <r>
          <rPr>
            <b/>
            <sz val="9"/>
            <color indexed="81"/>
            <rFont val="Tahoma"/>
            <family val="2"/>
          </rPr>
          <t xml:space="preserve"> </t>
        </r>
        <r>
          <rPr>
            <b/>
            <sz val="9"/>
            <color indexed="81"/>
            <rFont val="돋움"/>
            <family val="3"/>
            <charset val="129"/>
          </rPr>
          <t>발급해주는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명목상</t>
        </r>
        <r>
          <rPr>
            <b/>
            <sz val="9"/>
            <color indexed="81"/>
            <rFont val="Tahoma"/>
            <family val="2"/>
          </rPr>
          <t xml:space="preserve"> </t>
        </r>
        <r>
          <rPr>
            <b/>
            <sz val="9"/>
            <color indexed="81"/>
            <rFont val="돋움"/>
            <family val="3"/>
            <charset val="129"/>
          </rPr>
          <t>회비일</t>
        </r>
        <r>
          <rPr>
            <b/>
            <sz val="9"/>
            <color indexed="81"/>
            <rFont val="Tahoma"/>
            <family val="2"/>
          </rPr>
          <t xml:space="preserve"> </t>
        </r>
        <r>
          <rPr>
            <b/>
            <sz val="9"/>
            <color indexed="81"/>
            <rFont val="돋움"/>
            <family val="3"/>
            <charset val="129"/>
          </rPr>
          <t>뿐</t>
        </r>
        <r>
          <rPr>
            <b/>
            <sz val="9"/>
            <color indexed="81"/>
            <rFont val="Tahoma"/>
            <family val="2"/>
          </rPr>
          <t xml:space="preserve"> </t>
        </r>
        <r>
          <rPr>
            <b/>
            <sz val="9"/>
            <color indexed="81"/>
            <rFont val="돋움"/>
            <family val="3"/>
            <charset val="129"/>
          </rPr>
          <t>기부금과</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성격이므로</t>
        </r>
        <r>
          <rPr>
            <b/>
            <sz val="9"/>
            <color indexed="81"/>
            <rFont val="Tahoma"/>
            <family val="2"/>
          </rPr>
          <t xml:space="preserve"> "</t>
        </r>
        <r>
          <rPr>
            <b/>
            <sz val="9"/>
            <color indexed="81"/>
            <rFont val="돋움"/>
            <family val="3"/>
            <charset val="129"/>
          </rPr>
          <t>기부금</t>
        </r>
        <r>
          <rPr>
            <b/>
            <sz val="9"/>
            <color indexed="81"/>
            <rFont val="Tahoma"/>
            <family val="2"/>
          </rPr>
          <t>"</t>
        </r>
        <r>
          <rPr>
            <b/>
            <sz val="9"/>
            <color indexed="81"/>
            <rFont val="돋움"/>
            <family val="3"/>
            <charset val="129"/>
          </rPr>
          <t>란에</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I31" authorId="0" shapeId="0" xr:uid="{82C4C58C-94BE-410D-9F9A-384DE9E66A07}">
      <text>
        <r>
          <rPr>
            <b/>
            <sz val="9"/>
            <color indexed="81"/>
            <rFont val="Tahoma"/>
            <family val="2"/>
          </rPr>
          <t xml:space="preserve">  </t>
        </r>
        <r>
          <rPr>
            <b/>
            <sz val="9"/>
            <color indexed="81"/>
            <rFont val="돋움"/>
            <family val="3"/>
            <charset val="129"/>
          </rPr>
          <t>다</t>
        </r>
        <r>
          <rPr>
            <b/>
            <sz val="9"/>
            <color indexed="81"/>
            <rFont val="Tahoma"/>
            <family val="2"/>
          </rPr>
          <t>."</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보조금</t>
        </r>
        <r>
          <rPr>
            <b/>
            <sz val="9"/>
            <color indexed="81"/>
            <rFont val="Tahoma"/>
            <family val="2"/>
          </rPr>
          <t xml:space="preserve">, </t>
        </r>
        <r>
          <rPr>
            <b/>
            <sz val="9"/>
            <color indexed="81"/>
            <rFont val="돋움"/>
            <family val="3"/>
            <charset val="129"/>
          </rPr>
          <t>회비수익</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사업수익을</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33" authorId="0" shapeId="0" xr:uid="{053CFB59-7CFA-46C6-A911-8EFB7F075BDC}">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"9.</t>
        </r>
        <r>
          <rPr>
            <b/>
            <sz val="9"/>
            <color indexed="81"/>
            <rFont val="돋움"/>
            <family val="3"/>
            <charset val="129"/>
          </rPr>
          <t>공익목적사업의</t>
        </r>
        <r>
          <rPr>
            <b/>
            <sz val="9"/>
            <color indexed="81"/>
            <rFont val="Tahoma"/>
            <family val="2"/>
          </rPr>
          <t xml:space="preserve"> </t>
        </r>
        <r>
          <rPr>
            <b/>
            <sz val="9"/>
            <color indexed="81"/>
            <rFont val="돋움"/>
            <family val="3"/>
            <charset val="129"/>
          </rPr>
          <t>수익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34" authorId="0" shapeId="0" xr:uid="{B5E67808-780B-4D6D-98BE-7C4171AC2E72}">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수익에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"10.</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36" authorId="0" shapeId="0" xr:uid="{620137E6-F33B-4AF8-B5DE-5A38920587C0}">
      <text>
        <r>
          <rPr>
            <b/>
            <sz val="9"/>
            <color indexed="81"/>
            <rFont val="Tahoma"/>
            <family val="2"/>
          </rPr>
          <t xml:space="preserve"> 5. </t>
        </r>
        <r>
          <rPr>
            <b/>
            <sz val="9"/>
            <color indexed="81"/>
            <rFont val="돋움"/>
            <family val="3"/>
            <charset val="129"/>
          </rPr>
          <t xml:space="preserve">비용현황
</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운영성과표</t>
        </r>
        <r>
          <rPr>
            <b/>
            <sz val="9"/>
            <color indexed="81"/>
            <rFont val="Tahoma"/>
            <family val="2"/>
          </rPr>
          <t>(</t>
        </r>
        <r>
          <rPr>
            <b/>
            <sz val="9"/>
            <color indexed="81"/>
            <rFont val="돋움"/>
            <family val="3"/>
            <charset val="129"/>
          </rPr>
          <t>손익계산서</t>
        </r>
        <r>
          <rPr>
            <b/>
            <sz val="9"/>
            <color indexed="81"/>
            <rFont val="Tahoma"/>
            <family val="2"/>
          </rPr>
          <t>)</t>
        </r>
        <r>
          <rPr>
            <b/>
            <sz val="9"/>
            <color indexed="81"/>
            <rFont val="돋움"/>
            <family val="3"/>
            <charset val="129"/>
          </rPr>
          <t>상의</t>
        </r>
        <r>
          <rPr>
            <b/>
            <sz val="9"/>
            <color indexed="81"/>
            <rFont val="Tahoma"/>
            <family val="2"/>
          </rPr>
          <t xml:space="preserve"> </t>
        </r>
        <r>
          <rPr>
            <b/>
            <sz val="9"/>
            <color indexed="81"/>
            <rFont val="돋움"/>
            <family val="3"/>
            <charset val="129"/>
          </rPr>
          <t>사업비용과</t>
        </r>
        <r>
          <rPr>
            <b/>
            <sz val="9"/>
            <color indexed="81"/>
            <rFont val="Tahoma"/>
            <family val="2"/>
          </rPr>
          <t xml:space="preserve"> </t>
        </r>
        <r>
          <rPr>
            <b/>
            <sz val="9"/>
            <color indexed="81"/>
            <rFont val="돋움"/>
            <family val="3"/>
            <charset val="129"/>
          </rPr>
          <t>사업외비용</t>
        </r>
        <r>
          <rPr>
            <b/>
            <sz val="9"/>
            <color indexed="81"/>
            <rFont val="Tahoma"/>
            <family val="2"/>
          </rPr>
          <t xml:space="preserve">, </t>
        </r>
        <r>
          <rPr>
            <b/>
            <sz val="9"/>
            <color indexed="81"/>
            <rFont val="돋움"/>
            <family val="3"/>
            <charset val="129"/>
          </rPr>
          <t>고유목적사업준비금</t>
        </r>
        <r>
          <rPr>
            <b/>
            <sz val="9"/>
            <color indexed="81"/>
            <rFont val="Tahoma"/>
            <family val="2"/>
          </rPr>
          <t xml:space="preserve"> </t>
        </r>
        <r>
          <rPr>
            <b/>
            <sz val="9"/>
            <color indexed="81"/>
            <rFont val="돋움"/>
            <family val="3"/>
            <charset val="129"/>
          </rPr>
          <t>전입액을</t>
        </r>
        <r>
          <rPr>
            <b/>
            <sz val="9"/>
            <color indexed="81"/>
            <rFont val="Tahoma"/>
            <family val="2"/>
          </rPr>
          <t xml:space="preserve"> </t>
        </r>
        <r>
          <rPr>
            <b/>
            <sz val="9"/>
            <color indexed="81"/>
            <rFont val="돋움"/>
            <family val="3"/>
            <charset val="129"/>
          </rPr>
          <t>공익목적사업과</t>
        </r>
        <r>
          <rPr>
            <b/>
            <sz val="9"/>
            <color indexed="81"/>
            <rFont val="Tahoma"/>
            <family val="2"/>
          </rPr>
          <t xml:space="preserve"> </t>
        </r>
        <r>
          <rPr>
            <b/>
            <sz val="9"/>
            <color indexed="81"/>
            <rFont val="돋움"/>
            <family val="3"/>
            <charset val="129"/>
          </rPr>
          <t>기타사업으로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T38" authorId="0" shapeId="0" xr:uid="{A503B81F-C8AF-4D23-A90F-6517A3FF949C}">
      <text>
        <r>
          <rPr>
            <b/>
            <sz val="9"/>
            <color indexed="81"/>
            <rFont val="맑은 고딕"/>
            <family val="3"/>
            <charset val="129"/>
          </rPr>
          <t>가</t>
        </r>
        <r>
          <rPr>
            <b/>
            <sz val="9"/>
            <color indexed="81"/>
            <rFont val="Tahoma"/>
            <family val="2"/>
          </rPr>
          <t>. "</t>
        </r>
        <r>
          <rPr>
            <b/>
            <sz val="9"/>
            <color indexed="81"/>
            <rFont val="맑은 고딕"/>
            <family val="3"/>
            <charset val="129"/>
          </rPr>
          <t>사업수행비용</t>
        </r>
        <r>
          <rPr>
            <b/>
            <sz val="9"/>
            <color indexed="81"/>
            <rFont val="Tahoma"/>
            <family val="2"/>
          </rPr>
          <t>"</t>
        </r>
        <r>
          <rPr>
            <b/>
            <sz val="9"/>
            <color indexed="81"/>
            <rFont val="맑은 고딕"/>
            <family val="3"/>
            <charset val="129"/>
          </rPr>
          <t>란은</t>
        </r>
        <r>
          <rPr>
            <b/>
            <sz val="9"/>
            <color indexed="81"/>
            <rFont val="Tahoma"/>
            <family val="2"/>
          </rPr>
          <t xml:space="preserve"> </t>
        </r>
        <r>
          <rPr>
            <b/>
            <sz val="9"/>
            <color indexed="81"/>
            <rFont val="맑은 고딕"/>
            <family val="3"/>
            <charset val="129"/>
          </rPr>
          <t>공익법인이</t>
        </r>
        <r>
          <rPr>
            <b/>
            <sz val="9"/>
            <color indexed="81"/>
            <rFont val="Tahoma"/>
            <family val="2"/>
          </rPr>
          <t xml:space="preserve"> </t>
        </r>
        <r>
          <rPr>
            <b/>
            <sz val="9"/>
            <color indexed="81"/>
            <rFont val="맑은 고딕"/>
            <family val="3"/>
            <charset val="129"/>
          </rPr>
          <t>추구하는</t>
        </r>
        <r>
          <rPr>
            <b/>
            <sz val="9"/>
            <color indexed="81"/>
            <rFont val="Tahoma"/>
            <family val="2"/>
          </rPr>
          <t xml:space="preserve"> </t>
        </r>
        <r>
          <rPr>
            <b/>
            <sz val="9"/>
            <color indexed="81"/>
            <rFont val="맑은 고딕"/>
            <family val="3"/>
            <charset val="129"/>
          </rPr>
          <t>본연의</t>
        </r>
        <r>
          <rPr>
            <b/>
            <sz val="9"/>
            <color indexed="81"/>
            <rFont val="Tahoma"/>
            <family val="2"/>
          </rPr>
          <t xml:space="preserve"> </t>
        </r>
        <r>
          <rPr>
            <b/>
            <sz val="9"/>
            <color indexed="81"/>
            <rFont val="맑은 고딕"/>
            <family val="3"/>
            <charset val="129"/>
          </rPr>
          <t>임무나</t>
        </r>
        <r>
          <rPr>
            <b/>
            <sz val="9"/>
            <color indexed="81"/>
            <rFont val="Tahoma"/>
            <family val="2"/>
          </rPr>
          <t xml:space="preserve"> </t>
        </r>
        <r>
          <rPr>
            <b/>
            <sz val="9"/>
            <color indexed="81"/>
            <rFont val="맑은 고딕"/>
            <family val="3"/>
            <charset val="129"/>
          </rPr>
          <t>목적을</t>
        </r>
        <r>
          <rPr>
            <b/>
            <sz val="9"/>
            <color indexed="81"/>
            <rFont val="Tahoma"/>
            <family val="2"/>
          </rPr>
          <t xml:space="preserve"> </t>
        </r>
        <r>
          <rPr>
            <b/>
            <sz val="9"/>
            <color indexed="81"/>
            <rFont val="맑은 고딕"/>
            <family val="3"/>
            <charset val="129"/>
          </rPr>
          <t>달성하기</t>
        </r>
        <r>
          <rPr>
            <b/>
            <sz val="9"/>
            <color indexed="81"/>
            <rFont val="Tahoma"/>
            <family val="2"/>
          </rPr>
          <t xml:space="preserve"> </t>
        </r>
        <r>
          <rPr>
            <b/>
            <sz val="9"/>
            <color indexed="81"/>
            <rFont val="맑은 고딕"/>
            <family val="3"/>
            <charset val="129"/>
          </rPr>
          <t>위해</t>
        </r>
        <r>
          <rPr>
            <b/>
            <sz val="9"/>
            <color indexed="81"/>
            <rFont val="Tahoma"/>
            <family val="2"/>
          </rPr>
          <t xml:space="preserve"> </t>
        </r>
        <r>
          <rPr>
            <b/>
            <sz val="9"/>
            <color indexed="81"/>
            <rFont val="맑은 고딕"/>
            <family val="3"/>
            <charset val="129"/>
          </rPr>
          <t>수혜자</t>
        </r>
        <r>
          <rPr>
            <b/>
            <sz val="9"/>
            <color indexed="81"/>
            <rFont val="Tahoma"/>
            <family val="2"/>
          </rPr>
          <t xml:space="preserve">, </t>
        </r>
        <r>
          <rPr>
            <b/>
            <sz val="9"/>
            <color indexed="81"/>
            <rFont val="맑은 고딕"/>
            <family val="3"/>
            <charset val="129"/>
          </rPr>
          <t>고객</t>
        </r>
        <r>
          <rPr>
            <b/>
            <sz val="9"/>
            <color indexed="81"/>
            <rFont val="Tahoma"/>
            <family val="2"/>
          </rPr>
          <t xml:space="preserve">, </t>
        </r>
        <r>
          <rPr>
            <b/>
            <sz val="9"/>
            <color indexed="81"/>
            <rFont val="맑은 고딕"/>
            <family val="3"/>
            <charset val="129"/>
          </rPr>
          <t>회원</t>
        </r>
        <r>
          <rPr>
            <b/>
            <sz val="9"/>
            <color indexed="81"/>
            <rFont val="Tahoma"/>
            <family val="2"/>
          </rPr>
          <t xml:space="preserve"> </t>
        </r>
        <r>
          <rPr>
            <b/>
            <sz val="9"/>
            <color indexed="81"/>
            <rFont val="맑은 고딕"/>
            <family val="3"/>
            <charset val="129"/>
          </rPr>
          <t>등에게</t>
        </r>
        <r>
          <rPr>
            <b/>
            <sz val="9"/>
            <color indexed="81"/>
            <rFont val="Tahoma"/>
            <family val="2"/>
          </rPr>
          <t xml:space="preserve"> </t>
        </r>
        <r>
          <rPr>
            <b/>
            <sz val="9"/>
            <color indexed="81"/>
            <rFont val="맑은 고딕"/>
            <family val="3"/>
            <charset val="129"/>
          </rPr>
          <t>재화나</t>
        </r>
        <r>
          <rPr>
            <b/>
            <sz val="9"/>
            <color indexed="81"/>
            <rFont val="Tahoma"/>
            <family val="2"/>
          </rPr>
          <t xml:space="preserve"> </t>
        </r>
        <r>
          <rPr>
            <b/>
            <sz val="9"/>
            <color indexed="81"/>
            <rFont val="맑은 고딕"/>
            <family val="3"/>
            <charset val="129"/>
          </rPr>
          <t>용역을</t>
        </r>
        <r>
          <rPr>
            <b/>
            <sz val="9"/>
            <color indexed="81"/>
            <rFont val="Tahoma"/>
            <family val="2"/>
          </rPr>
          <t xml:space="preserve"> </t>
        </r>
        <r>
          <rPr>
            <b/>
            <sz val="9"/>
            <color indexed="81"/>
            <rFont val="맑은 고딕"/>
            <family val="3"/>
            <charset val="129"/>
          </rPr>
          <t>제공하는</t>
        </r>
        <r>
          <rPr>
            <b/>
            <sz val="9"/>
            <color indexed="81"/>
            <rFont val="Tahoma"/>
            <family val="2"/>
          </rPr>
          <t xml:space="preserve"> </t>
        </r>
        <r>
          <rPr>
            <b/>
            <sz val="9"/>
            <color indexed="81"/>
            <rFont val="맑은 고딕"/>
            <family val="3"/>
            <charset val="129"/>
          </rPr>
          <t>활동에서</t>
        </r>
        <r>
          <rPr>
            <b/>
            <sz val="9"/>
            <color indexed="81"/>
            <rFont val="Tahoma"/>
            <family val="2"/>
          </rPr>
          <t xml:space="preserve"> </t>
        </r>
        <r>
          <rPr>
            <b/>
            <sz val="9"/>
            <color indexed="81"/>
            <rFont val="맑은 고딕"/>
            <family val="3"/>
            <charset val="129"/>
          </rPr>
          <t>발생하는</t>
        </r>
        <r>
          <rPr>
            <b/>
            <sz val="9"/>
            <color indexed="81"/>
            <rFont val="Tahoma"/>
            <family val="2"/>
          </rPr>
          <t xml:space="preserve"> </t>
        </r>
        <r>
          <rPr>
            <b/>
            <sz val="9"/>
            <color indexed="81"/>
            <rFont val="맑은 고딕"/>
            <family val="3"/>
            <charset val="129"/>
          </rPr>
          <t xml:space="preserve">비용
</t>
        </r>
        <r>
          <rPr>
            <b/>
            <sz val="9"/>
            <color indexed="81"/>
            <rFont val="Tahoma"/>
            <family val="2"/>
          </rPr>
          <t xml:space="preserve">      (</t>
        </r>
        <r>
          <rPr>
            <b/>
            <sz val="9"/>
            <color indexed="81"/>
            <rFont val="맑은 고딕"/>
            <family val="3"/>
            <charset val="129"/>
          </rPr>
          <t>제</t>
        </r>
        <r>
          <rPr>
            <b/>
            <sz val="9"/>
            <color indexed="81"/>
            <rFont val="Tahoma"/>
            <family val="2"/>
          </rPr>
          <t>6</t>
        </r>
        <r>
          <rPr>
            <b/>
            <sz val="9"/>
            <color indexed="81"/>
            <rFont val="맑은 고딕"/>
            <family val="3"/>
            <charset val="129"/>
          </rPr>
          <t>쪽</t>
        </r>
        <r>
          <rPr>
            <b/>
            <sz val="9"/>
            <color indexed="81"/>
            <rFont val="Tahoma"/>
            <family val="2"/>
          </rPr>
          <t xml:space="preserve"> "10.</t>
        </r>
        <r>
          <rPr>
            <b/>
            <sz val="9"/>
            <color indexed="81"/>
            <rFont val="맑은 고딕"/>
            <family val="3"/>
            <charset val="129"/>
          </rPr>
          <t>공익목적사업의</t>
        </r>
        <r>
          <rPr>
            <b/>
            <sz val="9"/>
            <color indexed="81"/>
            <rFont val="Tahoma"/>
            <family val="2"/>
          </rPr>
          <t xml:space="preserve"> </t>
        </r>
        <r>
          <rPr>
            <b/>
            <sz val="9"/>
            <color indexed="81"/>
            <rFont val="맑은 고딕"/>
            <family val="3"/>
            <charset val="129"/>
          </rPr>
          <t>비용</t>
        </r>
        <r>
          <rPr>
            <b/>
            <sz val="9"/>
            <color indexed="81"/>
            <rFont val="Tahoma"/>
            <family val="2"/>
          </rPr>
          <t xml:space="preserve"> </t>
        </r>
        <r>
          <rPr>
            <b/>
            <sz val="9"/>
            <color indexed="81"/>
            <rFont val="맑은 고딕"/>
            <family val="3"/>
            <charset val="129"/>
          </rPr>
          <t>세부현황</t>
        </r>
        <r>
          <rPr>
            <b/>
            <sz val="9"/>
            <color indexed="81"/>
            <rFont val="Tahoma"/>
            <family val="2"/>
          </rPr>
          <t>"</t>
        </r>
        <r>
          <rPr>
            <b/>
            <sz val="9"/>
            <color indexed="81"/>
            <rFont val="맑은 고딕"/>
            <family val="3"/>
            <charset val="129"/>
          </rPr>
          <t>의</t>
        </r>
        <r>
          <rPr>
            <b/>
            <sz val="9"/>
            <color indexed="81"/>
            <rFont val="Tahoma"/>
            <family val="2"/>
          </rPr>
          <t xml:space="preserve"> </t>
        </r>
        <r>
          <rPr>
            <b/>
            <sz val="9"/>
            <color indexed="81"/>
            <rFont val="맑은 고딕"/>
            <family val="3"/>
            <charset val="129"/>
          </rPr>
          <t>사업수행비용</t>
        </r>
        <r>
          <rPr>
            <b/>
            <sz val="9"/>
            <color indexed="81"/>
            <rFont val="Tahoma"/>
            <family val="2"/>
          </rPr>
          <t xml:space="preserve"> </t>
        </r>
        <r>
          <rPr>
            <b/>
            <sz val="9"/>
            <color indexed="81"/>
            <rFont val="맑은 고딕"/>
            <family val="3"/>
            <charset val="129"/>
          </rPr>
          <t>총</t>
        </r>
        <r>
          <rPr>
            <b/>
            <sz val="9"/>
            <color indexed="81"/>
            <rFont val="Tahoma"/>
            <family val="2"/>
          </rPr>
          <t xml:space="preserve"> </t>
        </r>
        <r>
          <rPr>
            <b/>
            <sz val="9"/>
            <color indexed="81"/>
            <rFont val="맑은 고딕"/>
            <family val="3"/>
            <charset val="129"/>
          </rPr>
          <t>합계</t>
        </r>
        <r>
          <rPr>
            <b/>
            <sz val="9"/>
            <color indexed="81"/>
            <rFont val="Tahoma"/>
            <family val="2"/>
          </rPr>
          <t>)</t>
        </r>
        <r>
          <rPr>
            <b/>
            <sz val="9"/>
            <color indexed="81"/>
            <rFont val="맑은 고딕"/>
            <family val="3"/>
            <charset val="129"/>
          </rPr>
          <t>을</t>
        </r>
        <r>
          <rPr>
            <b/>
            <sz val="9"/>
            <color indexed="81"/>
            <rFont val="Tahoma"/>
            <family val="2"/>
          </rPr>
          <t xml:space="preserve"> </t>
        </r>
        <r>
          <rPr>
            <b/>
            <sz val="9"/>
            <color indexed="81"/>
            <rFont val="맑은 고딕"/>
            <family val="3"/>
            <charset val="129"/>
          </rPr>
          <t>적습니다</t>
        </r>
        <r>
          <rPr>
            <b/>
            <sz val="9"/>
            <color indexed="81"/>
            <rFont val="Tahoma"/>
            <family val="2"/>
          </rPr>
          <t xml:space="preserve">. </t>
        </r>
      </text>
    </comment>
    <comment ref="Y38" authorId="0" shapeId="0" xr:uid="{8BD6EC0E-7D79-4C26-9FE2-AB3A2BFE9B42}">
      <text>
        <r>
          <rPr>
            <b/>
            <sz val="9"/>
            <color indexed="81"/>
            <rFont val="돋움"/>
            <family val="3"/>
            <charset val="129"/>
          </rPr>
          <t>나</t>
        </r>
        <r>
          <rPr>
            <b/>
            <sz val="9"/>
            <color indexed="81"/>
            <rFont val="Tahoma"/>
            <family val="2"/>
          </rPr>
          <t>. "</t>
        </r>
        <r>
          <rPr>
            <b/>
            <sz val="9"/>
            <color indexed="81"/>
            <rFont val="돋움"/>
            <family val="3"/>
            <charset val="129"/>
          </rPr>
          <t>일반관리비용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기획</t>
        </r>
        <r>
          <rPr>
            <b/>
            <sz val="9"/>
            <color indexed="81"/>
            <rFont val="Tahoma"/>
            <family val="2"/>
          </rPr>
          <t xml:space="preserve">, </t>
        </r>
        <r>
          <rPr>
            <b/>
            <sz val="9"/>
            <color indexed="81"/>
            <rFont val="돋움"/>
            <family val="3"/>
            <charset val="129"/>
          </rPr>
          <t>인사</t>
        </r>
        <r>
          <rPr>
            <b/>
            <sz val="9"/>
            <color indexed="81"/>
            <rFont val="Tahoma"/>
            <family val="2"/>
          </rPr>
          <t xml:space="preserve">, </t>
        </r>
        <r>
          <rPr>
            <b/>
            <sz val="9"/>
            <color indexed="81"/>
            <rFont val="돋움"/>
            <family val="3"/>
            <charset val="129"/>
          </rPr>
          <t>재무</t>
        </r>
        <r>
          <rPr>
            <b/>
            <sz val="9"/>
            <color indexed="81"/>
            <rFont val="Tahoma"/>
            <family val="2"/>
          </rPr>
          <t xml:space="preserve">, </t>
        </r>
        <r>
          <rPr>
            <b/>
            <sz val="9"/>
            <color indexed="81"/>
            <rFont val="돋움"/>
            <family val="3"/>
            <charset val="129"/>
          </rPr>
          <t>감독</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모든</t>
        </r>
        <r>
          <rPr>
            <b/>
            <sz val="9"/>
            <color indexed="81"/>
            <rFont val="Tahoma"/>
            <family val="2"/>
          </rPr>
          <t xml:space="preserve"> </t>
        </r>
        <r>
          <rPr>
            <b/>
            <sz val="9"/>
            <color indexed="81"/>
            <rFont val="돋움"/>
            <family val="3"/>
            <charset val="129"/>
          </rPr>
          <t>관리활동에서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t>
        </r>
        <r>
          <rPr>
            <b/>
            <sz val="9"/>
            <color indexed="81"/>
            <rFont val="돋움"/>
            <family val="3"/>
            <charset val="129"/>
          </rPr>
          <t>제</t>
        </r>
        <r>
          <rPr>
            <b/>
            <sz val="9"/>
            <color indexed="81"/>
            <rFont val="Tahoma"/>
            <family val="2"/>
          </rPr>
          <t>6</t>
        </r>
        <r>
          <rPr>
            <b/>
            <sz val="9"/>
            <color indexed="81"/>
            <rFont val="돋움"/>
            <family val="3"/>
            <charset val="129"/>
          </rPr>
          <t>쪽</t>
        </r>
        <r>
          <rPr>
            <b/>
            <sz val="9"/>
            <color indexed="81"/>
            <rFont val="Tahoma"/>
            <family val="2"/>
          </rPr>
          <t xml:space="preserve"> "10.</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일반관리비용</t>
        </r>
        <r>
          <rPr>
            <b/>
            <sz val="9"/>
            <color indexed="81"/>
            <rFont val="Tahoma"/>
            <family val="2"/>
          </rPr>
          <t xml:space="preserve"> </t>
        </r>
        <r>
          <rPr>
            <b/>
            <sz val="9"/>
            <color indexed="81"/>
            <rFont val="돋움"/>
            <family val="3"/>
            <charset val="129"/>
          </rPr>
          <t>총</t>
        </r>
        <r>
          <rPr>
            <b/>
            <sz val="9"/>
            <color indexed="81"/>
            <rFont val="Tahoma"/>
            <family val="2"/>
          </rPr>
          <t xml:space="preserve"> </t>
        </r>
        <r>
          <rPr>
            <b/>
            <sz val="9"/>
            <color indexed="81"/>
            <rFont val="돋움"/>
            <family val="3"/>
            <charset val="129"/>
          </rPr>
          <t>합계</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D38" authorId="0" shapeId="0" xr:uid="{07644E71-CFDE-4EE1-99F9-55EDCA6D7021}">
      <text>
        <r>
          <rPr>
            <b/>
            <sz val="9"/>
            <color indexed="81"/>
            <rFont val="Tahoma"/>
            <family val="2"/>
          </rPr>
          <t xml:space="preserve">  </t>
        </r>
        <r>
          <rPr>
            <b/>
            <sz val="9"/>
            <color indexed="81"/>
            <rFont val="돋움"/>
            <family val="3"/>
            <charset val="129"/>
          </rPr>
          <t>다</t>
        </r>
        <r>
          <rPr>
            <b/>
            <sz val="9"/>
            <color indexed="81"/>
            <rFont val="Tahoma"/>
            <family val="2"/>
          </rPr>
          <t>. "</t>
        </r>
        <r>
          <rPr>
            <b/>
            <sz val="9"/>
            <color indexed="81"/>
            <rFont val="돋움"/>
            <family val="3"/>
            <charset val="129"/>
          </rPr>
          <t>모금비용</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모금</t>
        </r>
        <r>
          <rPr>
            <b/>
            <sz val="9"/>
            <color indexed="81"/>
            <rFont val="Tahoma"/>
            <family val="2"/>
          </rPr>
          <t xml:space="preserve"> </t>
        </r>
        <r>
          <rPr>
            <b/>
            <sz val="9"/>
            <color indexed="81"/>
            <rFont val="돋움"/>
            <family val="3"/>
            <charset val="129"/>
          </rPr>
          <t>홍보</t>
        </r>
        <r>
          <rPr>
            <b/>
            <sz val="9"/>
            <color indexed="81"/>
            <rFont val="Tahoma"/>
            <family val="2"/>
          </rPr>
          <t xml:space="preserve">, </t>
        </r>
        <r>
          <rPr>
            <b/>
            <sz val="9"/>
            <color indexed="81"/>
            <rFont val="돋움"/>
            <family val="3"/>
            <charset val="129"/>
          </rPr>
          <t>모금</t>
        </r>
        <r>
          <rPr>
            <b/>
            <sz val="9"/>
            <color indexed="81"/>
            <rFont val="Tahoma"/>
            <family val="2"/>
          </rPr>
          <t xml:space="preserve"> </t>
        </r>
        <r>
          <rPr>
            <b/>
            <sz val="9"/>
            <color indexed="81"/>
            <rFont val="돋움"/>
            <family val="3"/>
            <charset val="129"/>
          </rPr>
          <t>행사</t>
        </r>
        <r>
          <rPr>
            <b/>
            <sz val="9"/>
            <color indexed="81"/>
            <rFont val="Tahoma"/>
            <family val="2"/>
          </rPr>
          <t xml:space="preserve">, </t>
        </r>
        <r>
          <rPr>
            <b/>
            <sz val="9"/>
            <color indexed="81"/>
            <rFont val="돋움"/>
            <family val="3"/>
            <charset val="129"/>
          </rPr>
          <t>기부자</t>
        </r>
        <r>
          <rPr>
            <b/>
            <sz val="9"/>
            <color indexed="81"/>
            <rFont val="Tahoma"/>
            <family val="2"/>
          </rPr>
          <t xml:space="preserve"> </t>
        </r>
        <r>
          <rPr>
            <b/>
            <sz val="9"/>
            <color indexed="81"/>
            <rFont val="돋움"/>
            <family val="3"/>
            <charset val="129"/>
          </rPr>
          <t>리스트</t>
        </r>
        <r>
          <rPr>
            <b/>
            <sz val="9"/>
            <color indexed="81"/>
            <rFont val="Tahoma"/>
            <family val="2"/>
          </rPr>
          <t xml:space="preserve"> </t>
        </r>
        <r>
          <rPr>
            <b/>
            <sz val="9"/>
            <color indexed="81"/>
            <rFont val="돋움"/>
            <family val="3"/>
            <charset val="129"/>
          </rPr>
          <t>관리</t>
        </r>
        <r>
          <rPr>
            <b/>
            <sz val="9"/>
            <color indexed="81"/>
            <rFont val="Tahoma"/>
            <family val="2"/>
          </rPr>
          <t xml:space="preserve">, </t>
        </r>
        <r>
          <rPr>
            <b/>
            <sz val="9"/>
            <color indexed="81"/>
            <rFont val="돋움"/>
            <family val="3"/>
            <charset val="129"/>
          </rPr>
          <t>모금</t>
        </r>
        <r>
          <rPr>
            <b/>
            <sz val="9"/>
            <color indexed="81"/>
            <rFont val="Tahoma"/>
            <family val="2"/>
          </rPr>
          <t xml:space="preserve"> </t>
        </r>
        <r>
          <rPr>
            <b/>
            <sz val="9"/>
            <color indexed="81"/>
            <rFont val="돋움"/>
            <family val="3"/>
            <charset val="129"/>
          </rPr>
          <t>고지서</t>
        </r>
        <r>
          <rPr>
            <b/>
            <sz val="9"/>
            <color indexed="81"/>
            <rFont val="Tahoma"/>
            <family val="2"/>
          </rPr>
          <t xml:space="preserve"> </t>
        </r>
        <r>
          <rPr>
            <b/>
            <sz val="9"/>
            <color indexed="81"/>
            <rFont val="돋움"/>
            <family val="3"/>
            <charset val="129"/>
          </rPr>
          <t>발송</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모금활동에서</t>
        </r>
        <r>
          <rPr>
            <b/>
            <sz val="9"/>
            <color indexed="81"/>
            <rFont val="Tahoma"/>
            <family val="2"/>
          </rPr>
          <t xml:space="preserve"> </t>
        </r>
        <r>
          <rPr>
            <b/>
            <sz val="9"/>
            <color indexed="81"/>
            <rFont val="돋움"/>
            <family val="3"/>
            <charset val="129"/>
          </rPr>
          <t>발생하는</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(6</t>
        </r>
        <r>
          <rPr>
            <b/>
            <sz val="9"/>
            <color indexed="81"/>
            <rFont val="돋움"/>
            <family val="3"/>
            <charset val="129"/>
          </rPr>
          <t>쪽</t>
        </r>
        <r>
          <rPr>
            <b/>
            <sz val="9"/>
            <color indexed="81"/>
            <rFont val="Tahoma"/>
            <family val="2"/>
          </rPr>
          <t xml:space="preserve"> "11.</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모금비용</t>
        </r>
        <r>
          <rPr>
            <b/>
            <sz val="9"/>
            <color indexed="81"/>
            <rFont val="Tahoma"/>
            <family val="2"/>
          </rPr>
          <t xml:space="preserve"> </t>
        </r>
        <r>
          <rPr>
            <b/>
            <sz val="9"/>
            <color indexed="81"/>
            <rFont val="돋움"/>
            <family val="3"/>
            <charset val="129"/>
          </rPr>
          <t>총</t>
        </r>
        <r>
          <rPr>
            <b/>
            <sz val="9"/>
            <color indexed="81"/>
            <rFont val="Tahoma"/>
            <family val="2"/>
          </rPr>
          <t xml:space="preserve"> </t>
        </r>
        <r>
          <rPr>
            <b/>
            <sz val="9"/>
            <color indexed="81"/>
            <rFont val="돋움"/>
            <family val="3"/>
            <charset val="129"/>
          </rPr>
          <t>합계</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40" authorId="0" shapeId="0" xr:uid="{B5D56A78-7023-4B11-881C-6F27DE9449AF}">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"11.</t>
        </r>
        <r>
          <rPr>
            <b/>
            <sz val="9"/>
            <color indexed="81"/>
            <rFont val="돋움"/>
            <family val="3"/>
            <charset val="129"/>
          </rPr>
          <t>공익목적사업의</t>
        </r>
        <r>
          <rPr>
            <b/>
            <sz val="9"/>
            <color indexed="81"/>
            <rFont val="Tahoma"/>
            <family val="2"/>
          </rPr>
          <t xml:space="preserve"> </t>
        </r>
        <r>
          <rPr>
            <b/>
            <sz val="9"/>
            <color indexed="81"/>
            <rFont val="돋움"/>
            <family val="3"/>
            <charset val="129"/>
          </rPr>
          <t>비용</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41" authorId="0" shapeId="0" xr:uid="{6B656832-A31D-4461-B918-7EF2EFBA4151}">
      <text>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기타사업의</t>
        </r>
        <r>
          <rPr>
            <b/>
            <sz val="9"/>
            <color indexed="81"/>
            <rFont val="Tahoma"/>
            <family val="2"/>
          </rPr>
          <t xml:space="preserve"> </t>
        </r>
        <r>
          <rPr>
            <b/>
            <sz val="9"/>
            <color indexed="81"/>
            <rFont val="돋움"/>
            <family val="3"/>
            <charset val="129"/>
          </rPr>
          <t>비용에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세부현황은</t>
        </r>
        <r>
          <rPr>
            <b/>
            <sz val="9"/>
            <color indexed="81"/>
            <rFont val="Tahoma"/>
            <family val="2"/>
          </rPr>
          <t xml:space="preserve"> 6</t>
        </r>
        <r>
          <rPr>
            <b/>
            <sz val="9"/>
            <color indexed="81"/>
            <rFont val="돋움"/>
            <family val="3"/>
            <charset val="129"/>
          </rPr>
          <t>쪽</t>
        </r>
        <r>
          <rPr>
            <b/>
            <sz val="9"/>
            <color indexed="81"/>
            <rFont val="Tahoma"/>
            <family val="2"/>
          </rPr>
          <t xml:space="preserve"> "10.</t>
        </r>
        <r>
          <rPr>
            <b/>
            <sz val="9"/>
            <color indexed="81"/>
            <rFont val="돋움"/>
            <family val="3"/>
            <charset val="129"/>
          </rPr>
          <t>기타사업의</t>
        </r>
        <r>
          <rPr>
            <b/>
            <sz val="9"/>
            <color indexed="81"/>
            <rFont val="Tahoma"/>
            <family val="2"/>
          </rPr>
          <t xml:space="preserve"> </t>
        </r>
        <r>
          <rPr>
            <b/>
            <sz val="9"/>
            <color indexed="81"/>
            <rFont val="돋움"/>
            <family val="3"/>
            <charset val="129"/>
          </rPr>
          <t>손익</t>
        </r>
        <r>
          <rPr>
            <b/>
            <sz val="9"/>
            <color indexed="81"/>
            <rFont val="Tahoma"/>
            <family val="2"/>
          </rPr>
          <t xml:space="preserve"> </t>
        </r>
        <r>
          <rPr>
            <b/>
            <sz val="9"/>
            <color indexed="81"/>
            <rFont val="돋움"/>
            <family val="3"/>
            <charset val="129"/>
          </rPr>
          <t>세부현황</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B14" authorId="0" shapeId="0" xr:uid="{00000000-0006-0000-0500-000001000000}">
      <text>
        <r>
          <rPr>
            <b/>
            <sz val="9"/>
            <color indexed="81"/>
            <rFont val="맑은 고딕"/>
            <family val="3"/>
            <charset val="129"/>
          </rPr>
          <t>라</t>
        </r>
        <r>
          <rPr>
            <b/>
            <sz val="9"/>
            <color indexed="81"/>
            <rFont val="Tahoma"/>
            <family val="2"/>
          </rPr>
          <t>. "</t>
        </r>
        <r>
          <rPr>
            <b/>
            <sz val="9"/>
            <color indexed="81"/>
            <rFont val="맑은 고딕"/>
            <family val="3"/>
            <charset val="129"/>
          </rPr>
          <t>설립근거법</t>
        </r>
        <r>
          <rPr>
            <b/>
            <sz val="9"/>
            <color indexed="81"/>
            <rFont val="Tahoma"/>
            <family val="2"/>
          </rPr>
          <t>"</t>
        </r>
        <r>
          <rPr>
            <b/>
            <sz val="9"/>
            <color indexed="81"/>
            <rFont val="맑은 고딕"/>
            <family val="3"/>
            <charset val="129"/>
          </rPr>
          <t>란은</t>
        </r>
        <r>
          <rPr>
            <b/>
            <sz val="9"/>
            <color indexed="81"/>
            <rFont val="Tahoma"/>
            <family val="2"/>
          </rPr>
          <t xml:space="preserve"> </t>
        </r>
        <r>
          <rPr>
            <b/>
            <sz val="9"/>
            <color indexed="81"/>
            <rFont val="맑은 고딕"/>
            <family val="3"/>
            <charset val="129"/>
          </rPr>
          <t>아래의</t>
        </r>
        <r>
          <rPr>
            <b/>
            <sz val="9"/>
            <color indexed="81"/>
            <rFont val="Tahoma"/>
            <family val="2"/>
          </rPr>
          <t xml:space="preserve"> </t>
        </r>
        <r>
          <rPr>
            <b/>
            <sz val="9"/>
            <color indexed="81"/>
            <rFont val="맑은 고딕"/>
            <family val="3"/>
            <charset val="129"/>
          </rPr>
          <t>설립근거법</t>
        </r>
        <r>
          <rPr>
            <b/>
            <sz val="9"/>
            <color indexed="81"/>
            <rFont val="Tahoma"/>
            <family val="2"/>
          </rPr>
          <t xml:space="preserve"> </t>
        </r>
        <r>
          <rPr>
            <b/>
            <sz val="9"/>
            <color indexed="81"/>
            <rFont val="맑은 고딕"/>
            <family val="3"/>
            <charset val="129"/>
          </rPr>
          <t>중에서</t>
        </r>
        <r>
          <rPr>
            <b/>
            <sz val="9"/>
            <color indexed="81"/>
            <rFont val="Tahoma"/>
            <family val="2"/>
          </rPr>
          <t xml:space="preserve"> </t>
        </r>
        <r>
          <rPr>
            <b/>
            <sz val="9"/>
            <color indexed="81"/>
            <rFont val="맑은 고딕"/>
            <family val="3"/>
            <charset val="129"/>
          </rPr>
          <t>해당되는</t>
        </r>
        <r>
          <rPr>
            <b/>
            <sz val="9"/>
            <color indexed="81"/>
            <rFont val="Tahoma"/>
            <family val="2"/>
          </rPr>
          <t xml:space="preserve"> </t>
        </r>
        <r>
          <rPr>
            <b/>
            <sz val="9"/>
            <color indexed="81"/>
            <rFont val="맑은 고딕"/>
            <family val="3"/>
            <charset val="129"/>
          </rPr>
          <t>법을</t>
        </r>
        <r>
          <rPr>
            <b/>
            <sz val="9"/>
            <color indexed="81"/>
            <rFont val="Tahoma"/>
            <family val="2"/>
          </rPr>
          <t xml:space="preserve"> </t>
        </r>
        <r>
          <rPr>
            <b/>
            <sz val="9"/>
            <color indexed="81"/>
            <rFont val="맑은 고딕"/>
            <family val="3"/>
            <charset val="129"/>
          </rPr>
          <t>선택하여</t>
        </r>
        <r>
          <rPr>
            <b/>
            <sz val="9"/>
            <color indexed="81"/>
            <rFont val="Tahoma"/>
            <family val="2"/>
          </rPr>
          <t xml:space="preserve"> </t>
        </r>
        <r>
          <rPr>
            <b/>
            <sz val="9"/>
            <color indexed="81"/>
            <rFont val="맑은 고딕"/>
            <family val="3"/>
            <charset val="129"/>
          </rPr>
          <t>모두</t>
        </r>
        <r>
          <rPr>
            <b/>
            <sz val="9"/>
            <color indexed="81"/>
            <rFont val="Tahoma"/>
            <family val="2"/>
          </rPr>
          <t xml:space="preserve"> </t>
        </r>
        <r>
          <rPr>
            <b/>
            <sz val="9"/>
            <color indexed="81"/>
            <rFont val="맑은 고딕"/>
            <family val="3"/>
            <charset val="129"/>
          </rPr>
          <t>적습니다</t>
        </r>
        <r>
          <rPr>
            <b/>
            <sz val="9"/>
            <color indexed="81"/>
            <rFont val="Tahoma"/>
            <family val="2"/>
          </rPr>
          <t xml:space="preserve">.
1. </t>
        </r>
        <r>
          <rPr>
            <b/>
            <sz val="9"/>
            <color indexed="81"/>
            <rFont val="맑은 고딕"/>
            <family val="3"/>
            <charset val="129"/>
          </rPr>
          <t>민법</t>
        </r>
        <r>
          <rPr>
            <b/>
            <sz val="9"/>
            <color indexed="81"/>
            <rFont val="Tahoma"/>
            <family val="2"/>
          </rPr>
          <t xml:space="preserve">, 2. </t>
        </r>
        <r>
          <rPr>
            <b/>
            <sz val="9"/>
            <color indexed="81"/>
            <rFont val="맑은 고딕"/>
            <family val="3"/>
            <charset val="129"/>
          </rPr>
          <t>공익법인의</t>
        </r>
        <r>
          <rPr>
            <b/>
            <sz val="9"/>
            <color indexed="81"/>
            <rFont val="Tahoma"/>
            <family val="2"/>
          </rPr>
          <t xml:space="preserve"> </t>
        </r>
        <r>
          <rPr>
            <b/>
            <sz val="9"/>
            <color indexed="81"/>
            <rFont val="맑은 고딕"/>
            <family val="3"/>
            <charset val="129"/>
          </rPr>
          <t>설립</t>
        </r>
        <r>
          <rPr>
            <b/>
            <sz val="9"/>
            <color indexed="81"/>
            <rFont val="Tahoma"/>
            <family val="2"/>
          </rPr>
          <t>·</t>
        </r>
        <r>
          <rPr>
            <b/>
            <sz val="9"/>
            <color indexed="81"/>
            <rFont val="맑은 고딕"/>
            <family val="3"/>
            <charset val="129"/>
          </rPr>
          <t>운영에</t>
        </r>
        <r>
          <rPr>
            <b/>
            <sz val="9"/>
            <color indexed="81"/>
            <rFont val="Tahoma"/>
            <family val="2"/>
          </rPr>
          <t xml:space="preserve"> </t>
        </r>
        <r>
          <rPr>
            <b/>
            <sz val="9"/>
            <color indexed="81"/>
            <rFont val="맑은 고딕"/>
            <family val="3"/>
            <charset val="129"/>
          </rPr>
          <t>관한</t>
        </r>
        <r>
          <rPr>
            <b/>
            <sz val="9"/>
            <color indexed="81"/>
            <rFont val="Tahoma"/>
            <family val="2"/>
          </rPr>
          <t xml:space="preserve"> </t>
        </r>
        <r>
          <rPr>
            <b/>
            <sz val="9"/>
            <color indexed="81"/>
            <rFont val="맑은 고딕"/>
            <family val="3"/>
            <charset val="129"/>
          </rPr>
          <t>법률</t>
        </r>
        <r>
          <rPr>
            <b/>
            <sz val="9"/>
            <color indexed="81"/>
            <rFont val="Tahoma"/>
            <family val="2"/>
          </rPr>
          <t xml:space="preserve">, 3. </t>
        </r>
        <r>
          <rPr>
            <b/>
            <sz val="9"/>
            <color indexed="81"/>
            <rFont val="맑은 고딕"/>
            <family val="3"/>
            <charset val="129"/>
          </rPr>
          <t>사회복지사업법</t>
        </r>
        <r>
          <rPr>
            <b/>
            <sz val="9"/>
            <color indexed="81"/>
            <rFont val="Tahoma"/>
            <family val="2"/>
          </rPr>
          <t xml:space="preserve">, 4. </t>
        </r>
        <r>
          <rPr>
            <b/>
            <sz val="9"/>
            <color indexed="81"/>
            <rFont val="맑은 고딕"/>
            <family val="3"/>
            <charset val="129"/>
          </rPr>
          <t>사립학교법</t>
        </r>
        <r>
          <rPr>
            <b/>
            <sz val="9"/>
            <color indexed="81"/>
            <rFont val="Tahoma"/>
            <family val="2"/>
          </rPr>
          <t xml:space="preserve">, 5. </t>
        </r>
        <r>
          <rPr>
            <b/>
            <sz val="9"/>
            <color indexed="81"/>
            <rFont val="맑은 고딕"/>
            <family val="3"/>
            <charset val="129"/>
          </rPr>
          <t>의료법</t>
        </r>
        <r>
          <rPr>
            <b/>
            <sz val="9"/>
            <color indexed="81"/>
            <rFont val="Tahoma"/>
            <family val="2"/>
          </rPr>
          <t xml:space="preserve">,6. </t>
        </r>
        <r>
          <rPr>
            <b/>
            <sz val="9"/>
            <color indexed="81"/>
            <rFont val="맑은 고딕"/>
            <family val="3"/>
            <charset val="129"/>
          </rPr>
          <t>협동조합기본법</t>
        </r>
        <r>
          <rPr>
            <b/>
            <sz val="9"/>
            <color indexed="81"/>
            <rFont val="Tahoma"/>
            <family val="2"/>
          </rPr>
          <t xml:space="preserve">, 7. </t>
        </r>
        <r>
          <rPr>
            <b/>
            <sz val="9"/>
            <color indexed="81"/>
            <rFont val="맑은 고딕"/>
            <family val="3"/>
            <charset val="129"/>
          </rPr>
          <t>기타</t>
        </r>
        <r>
          <rPr>
            <b/>
            <sz val="9"/>
            <color indexed="81"/>
            <rFont val="Tahoma"/>
            <family val="2"/>
          </rPr>
          <t xml:space="preserve"> </t>
        </r>
        <r>
          <rPr>
            <b/>
            <sz val="9"/>
            <color indexed="81"/>
            <rFont val="맑은 고딕"/>
            <family val="3"/>
            <charset val="129"/>
          </rPr>
          <t>법률</t>
        </r>
        <r>
          <rPr>
            <b/>
            <sz val="9"/>
            <color indexed="81"/>
            <rFont val="Tahoma"/>
            <family val="2"/>
          </rPr>
          <t xml:space="preserve">, 8. </t>
        </r>
        <r>
          <rPr>
            <b/>
            <sz val="9"/>
            <color indexed="81"/>
            <rFont val="맑은 고딕"/>
            <family val="3"/>
            <charset val="129"/>
          </rPr>
          <t>해당없음</t>
        </r>
      </text>
    </comment>
    <comment ref="B23" authorId="0" shapeId="0" xr:uid="{00000000-0006-0000-0500-000002000000}">
      <text>
        <r>
          <rPr>
            <b/>
            <sz val="9"/>
            <color indexed="81"/>
            <rFont val="맑은 고딕"/>
            <family val="3"/>
            <charset val="129"/>
          </rPr>
          <t>제</t>
        </r>
        <r>
          <rPr>
            <b/>
            <sz val="9"/>
            <color indexed="81"/>
            <rFont val="Tahoma"/>
            <family val="2"/>
          </rPr>
          <t>48</t>
        </r>
        <r>
          <rPr>
            <b/>
            <sz val="9"/>
            <color indexed="81"/>
            <rFont val="맑은 고딕"/>
            <family val="3"/>
            <charset val="129"/>
          </rPr>
          <t>조</t>
        </r>
        <r>
          <rPr>
            <b/>
            <sz val="9"/>
            <color indexed="81"/>
            <rFont val="Tahoma"/>
            <family val="2"/>
          </rPr>
          <t>(</t>
        </r>
        <r>
          <rPr>
            <b/>
            <sz val="9"/>
            <color indexed="81"/>
            <rFont val="맑은 고딕"/>
            <family val="3"/>
            <charset val="129"/>
          </rPr>
          <t>공익법인등이</t>
        </r>
        <r>
          <rPr>
            <b/>
            <sz val="9"/>
            <color indexed="81"/>
            <rFont val="Tahoma"/>
            <family val="2"/>
          </rPr>
          <t xml:space="preserve"> </t>
        </r>
        <r>
          <rPr>
            <b/>
            <sz val="9"/>
            <color indexed="81"/>
            <rFont val="맑은 고딕"/>
            <family val="3"/>
            <charset val="129"/>
          </rPr>
          <t>출연받은</t>
        </r>
        <r>
          <rPr>
            <b/>
            <sz val="9"/>
            <color indexed="81"/>
            <rFont val="Tahoma"/>
            <family val="2"/>
          </rPr>
          <t xml:space="preserve"> </t>
        </r>
        <r>
          <rPr>
            <b/>
            <sz val="9"/>
            <color indexed="81"/>
            <rFont val="맑은 고딕"/>
            <family val="3"/>
            <charset val="129"/>
          </rPr>
          <t>재산에</t>
        </r>
        <r>
          <rPr>
            <b/>
            <sz val="9"/>
            <color indexed="81"/>
            <rFont val="Tahoma"/>
            <family val="2"/>
          </rPr>
          <t xml:space="preserve"> </t>
        </r>
        <r>
          <rPr>
            <b/>
            <sz val="9"/>
            <color indexed="81"/>
            <rFont val="맑은 고딕"/>
            <family val="3"/>
            <charset val="129"/>
          </rPr>
          <t>대한</t>
        </r>
        <r>
          <rPr>
            <b/>
            <sz val="9"/>
            <color indexed="81"/>
            <rFont val="Tahoma"/>
            <family val="2"/>
          </rPr>
          <t xml:space="preserve"> </t>
        </r>
        <r>
          <rPr>
            <b/>
            <sz val="9"/>
            <color indexed="81"/>
            <rFont val="맑은 고딕"/>
            <family val="3"/>
            <charset val="129"/>
          </rPr>
          <t>과세가액</t>
        </r>
        <r>
          <rPr>
            <b/>
            <sz val="9"/>
            <color indexed="81"/>
            <rFont val="Tahoma"/>
            <family val="2"/>
          </rPr>
          <t xml:space="preserve"> </t>
        </r>
        <r>
          <rPr>
            <b/>
            <sz val="9"/>
            <color indexed="81"/>
            <rFont val="맑은 고딕"/>
            <family val="3"/>
            <charset val="129"/>
          </rPr>
          <t>불산입등</t>
        </r>
        <r>
          <rPr>
            <b/>
            <sz val="9"/>
            <color indexed="81"/>
            <rFont val="Tahoma"/>
            <family val="2"/>
          </rPr>
          <t xml:space="preserve">)
</t>
        </r>
        <r>
          <rPr>
            <b/>
            <sz val="9"/>
            <color indexed="81"/>
            <rFont val="맑은 고딕"/>
            <family val="3"/>
            <charset val="129"/>
          </rPr>
          <t>③</t>
        </r>
        <r>
          <rPr>
            <b/>
            <sz val="9"/>
            <color indexed="81"/>
            <rFont val="Tahoma"/>
            <family val="2"/>
          </rPr>
          <t xml:space="preserve"> </t>
        </r>
        <r>
          <rPr>
            <b/>
            <sz val="9"/>
            <color indexed="81"/>
            <rFont val="맑은 고딕"/>
            <family val="3"/>
            <charset val="129"/>
          </rPr>
          <t>제</t>
        </r>
        <r>
          <rPr>
            <b/>
            <sz val="9"/>
            <color indexed="81"/>
            <rFont val="Tahoma"/>
            <family val="2"/>
          </rPr>
          <t>1</t>
        </r>
        <r>
          <rPr>
            <b/>
            <sz val="9"/>
            <color indexed="81"/>
            <rFont val="맑은 고딕"/>
            <family val="3"/>
            <charset val="129"/>
          </rPr>
          <t>항에</t>
        </r>
        <r>
          <rPr>
            <b/>
            <sz val="9"/>
            <color indexed="81"/>
            <rFont val="Tahoma"/>
            <family val="2"/>
          </rPr>
          <t xml:space="preserve"> </t>
        </r>
        <r>
          <rPr>
            <b/>
            <sz val="9"/>
            <color indexed="81"/>
            <rFont val="맑은 고딕"/>
            <family val="3"/>
            <charset val="129"/>
          </rPr>
          <t>따라</t>
        </r>
        <r>
          <rPr>
            <b/>
            <sz val="9"/>
            <color indexed="81"/>
            <rFont val="Tahoma"/>
            <family val="2"/>
          </rPr>
          <t xml:space="preserve"> </t>
        </r>
        <r>
          <rPr>
            <b/>
            <sz val="9"/>
            <color indexed="81"/>
            <rFont val="맑은 고딕"/>
            <family val="3"/>
            <charset val="129"/>
          </rPr>
          <t>공익법인등이</t>
        </r>
        <r>
          <rPr>
            <b/>
            <sz val="9"/>
            <color indexed="81"/>
            <rFont val="Tahoma"/>
            <family val="2"/>
          </rPr>
          <t xml:space="preserve"> </t>
        </r>
        <r>
          <rPr>
            <b/>
            <sz val="9"/>
            <color indexed="81"/>
            <rFont val="맑은 고딕"/>
            <family val="3"/>
            <charset val="129"/>
          </rPr>
          <t>출연받은</t>
        </r>
        <r>
          <rPr>
            <b/>
            <sz val="9"/>
            <color indexed="81"/>
            <rFont val="Tahoma"/>
            <family val="2"/>
          </rPr>
          <t xml:space="preserve"> </t>
        </r>
        <r>
          <rPr>
            <b/>
            <sz val="9"/>
            <color indexed="81"/>
            <rFont val="맑은 고딕"/>
            <family val="3"/>
            <charset val="129"/>
          </rPr>
          <t>재산</t>
        </r>
        <r>
          <rPr>
            <b/>
            <sz val="9"/>
            <color indexed="81"/>
            <rFont val="Tahoma"/>
            <family val="2"/>
          </rPr>
          <t xml:space="preserve">, </t>
        </r>
        <r>
          <rPr>
            <b/>
            <sz val="9"/>
            <color indexed="81"/>
            <rFont val="맑은 고딕"/>
            <family val="3"/>
            <charset val="129"/>
          </rPr>
          <t>출연받은</t>
        </r>
        <r>
          <rPr>
            <b/>
            <sz val="9"/>
            <color indexed="81"/>
            <rFont val="Tahoma"/>
            <family val="2"/>
          </rPr>
          <t xml:space="preserve"> </t>
        </r>
        <r>
          <rPr>
            <b/>
            <sz val="9"/>
            <color indexed="81"/>
            <rFont val="맑은 고딕"/>
            <family val="3"/>
            <charset val="129"/>
          </rPr>
          <t>재산을</t>
        </r>
        <r>
          <rPr>
            <b/>
            <sz val="9"/>
            <color indexed="81"/>
            <rFont val="Tahoma"/>
            <family val="2"/>
          </rPr>
          <t xml:space="preserve"> </t>
        </r>
        <r>
          <rPr>
            <b/>
            <sz val="9"/>
            <color indexed="81"/>
            <rFont val="맑은 고딕"/>
            <family val="3"/>
            <charset val="129"/>
          </rPr>
          <t>원본으로</t>
        </r>
        <r>
          <rPr>
            <b/>
            <sz val="9"/>
            <color indexed="81"/>
            <rFont val="Tahoma"/>
            <family val="2"/>
          </rPr>
          <t xml:space="preserve"> </t>
        </r>
        <r>
          <rPr>
            <b/>
            <sz val="9"/>
            <color indexed="81"/>
            <rFont val="맑은 고딕"/>
            <family val="3"/>
            <charset val="129"/>
          </rPr>
          <t>취득한</t>
        </r>
        <r>
          <rPr>
            <b/>
            <sz val="9"/>
            <color indexed="81"/>
            <rFont val="Tahoma"/>
            <family val="2"/>
          </rPr>
          <t xml:space="preserve"> </t>
        </r>
        <r>
          <rPr>
            <b/>
            <sz val="9"/>
            <color indexed="81"/>
            <rFont val="맑은 고딕"/>
            <family val="3"/>
            <charset val="129"/>
          </rPr>
          <t>재산</t>
        </r>
        <r>
          <rPr>
            <b/>
            <sz val="9"/>
            <color indexed="81"/>
            <rFont val="Tahoma"/>
            <family val="2"/>
          </rPr>
          <t xml:space="preserve">, </t>
        </r>
        <r>
          <rPr>
            <b/>
            <sz val="9"/>
            <color indexed="81"/>
            <rFont val="맑은 고딕"/>
            <family val="3"/>
            <charset val="129"/>
          </rPr>
          <t>출연받은</t>
        </r>
        <r>
          <rPr>
            <b/>
            <sz val="9"/>
            <color indexed="81"/>
            <rFont val="Tahoma"/>
            <family val="2"/>
          </rPr>
          <t xml:space="preserve"> </t>
        </r>
        <r>
          <rPr>
            <b/>
            <sz val="9"/>
            <color indexed="81"/>
            <rFont val="맑은 고딕"/>
            <family val="3"/>
            <charset val="129"/>
          </rPr>
          <t>재산의</t>
        </r>
        <r>
          <rPr>
            <b/>
            <sz val="9"/>
            <color indexed="81"/>
            <rFont val="Tahoma"/>
            <family val="2"/>
          </rPr>
          <t xml:space="preserve"> </t>
        </r>
        <r>
          <rPr>
            <b/>
            <sz val="9"/>
            <color indexed="81"/>
            <rFont val="맑은 고딕"/>
            <family val="3"/>
            <charset val="129"/>
          </rPr>
          <t>매각대금</t>
        </r>
        <r>
          <rPr>
            <b/>
            <sz val="9"/>
            <color indexed="81"/>
            <rFont val="Tahoma"/>
            <family val="2"/>
          </rPr>
          <t xml:space="preserve"> </t>
        </r>
        <r>
          <rPr>
            <b/>
            <sz val="9"/>
            <color indexed="81"/>
            <rFont val="맑은 고딕"/>
            <family val="3"/>
            <charset val="129"/>
          </rPr>
          <t>등을</t>
        </r>
        <r>
          <rPr>
            <b/>
            <sz val="9"/>
            <color indexed="81"/>
            <rFont val="Tahoma"/>
            <family val="2"/>
          </rPr>
          <t xml:space="preserve"> 
</t>
        </r>
        <r>
          <rPr>
            <b/>
            <sz val="9"/>
            <color indexed="81"/>
            <rFont val="맑은 고딕"/>
            <family val="3"/>
            <charset val="129"/>
          </rPr>
          <t>다음</t>
        </r>
        <r>
          <rPr>
            <b/>
            <sz val="9"/>
            <color indexed="81"/>
            <rFont val="Tahoma"/>
            <family val="2"/>
          </rPr>
          <t xml:space="preserve"> </t>
        </r>
        <r>
          <rPr>
            <b/>
            <sz val="9"/>
            <color indexed="81"/>
            <rFont val="맑은 고딕"/>
            <family val="3"/>
            <charset val="129"/>
          </rPr>
          <t>각</t>
        </r>
        <r>
          <rPr>
            <b/>
            <sz val="9"/>
            <color indexed="81"/>
            <rFont val="Tahoma"/>
            <family val="2"/>
          </rPr>
          <t xml:space="preserve"> </t>
        </r>
        <r>
          <rPr>
            <b/>
            <sz val="9"/>
            <color indexed="81"/>
            <rFont val="맑은 고딕"/>
            <family val="3"/>
            <charset val="129"/>
          </rPr>
          <t>호의</t>
        </r>
        <r>
          <rPr>
            <b/>
            <sz val="9"/>
            <color indexed="81"/>
            <rFont val="Tahoma"/>
            <family val="2"/>
          </rPr>
          <t xml:space="preserve"> </t>
        </r>
        <r>
          <rPr>
            <b/>
            <sz val="9"/>
            <color indexed="81"/>
            <rFont val="맑은 고딕"/>
            <family val="3"/>
            <charset val="129"/>
          </rPr>
          <t>어느</t>
        </r>
        <r>
          <rPr>
            <b/>
            <sz val="9"/>
            <color indexed="81"/>
            <rFont val="Tahoma"/>
            <family val="2"/>
          </rPr>
          <t xml:space="preserve"> </t>
        </r>
        <r>
          <rPr>
            <b/>
            <sz val="9"/>
            <color indexed="81"/>
            <rFont val="맑은 고딕"/>
            <family val="3"/>
            <charset val="129"/>
          </rPr>
          <t>하나에</t>
        </r>
        <r>
          <rPr>
            <b/>
            <sz val="9"/>
            <color indexed="81"/>
            <rFont val="Tahoma"/>
            <family val="2"/>
          </rPr>
          <t xml:space="preserve"> </t>
        </r>
        <r>
          <rPr>
            <b/>
            <sz val="9"/>
            <color indexed="81"/>
            <rFont val="맑은 고딕"/>
            <family val="3"/>
            <charset val="129"/>
          </rPr>
          <t>해당하는</t>
        </r>
        <r>
          <rPr>
            <b/>
            <sz val="9"/>
            <color indexed="81"/>
            <rFont val="Tahoma"/>
            <family val="2"/>
          </rPr>
          <t xml:space="preserve"> </t>
        </r>
        <r>
          <rPr>
            <b/>
            <sz val="9"/>
            <color indexed="81"/>
            <rFont val="맑은 고딕"/>
            <family val="3"/>
            <charset val="129"/>
          </rPr>
          <t>자에게</t>
        </r>
        <r>
          <rPr>
            <b/>
            <sz val="9"/>
            <color indexed="81"/>
            <rFont val="Tahoma"/>
            <family val="2"/>
          </rPr>
          <t xml:space="preserve"> </t>
        </r>
        <r>
          <rPr>
            <b/>
            <sz val="9"/>
            <color indexed="81"/>
            <rFont val="맑은 고딕"/>
            <family val="3"/>
            <charset val="129"/>
          </rPr>
          <t>임대차</t>
        </r>
        <r>
          <rPr>
            <b/>
            <sz val="9"/>
            <color indexed="81"/>
            <rFont val="Tahoma"/>
            <family val="2"/>
          </rPr>
          <t xml:space="preserve">, </t>
        </r>
        <r>
          <rPr>
            <b/>
            <sz val="9"/>
            <color indexed="81"/>
            <rFont val="맑은 고딕"/>
            <family val="3"/>
            <charset val="129"/>
          </rPr>
          <t>소비대차</t>
        </r>
        <r>
          <rPr>
            <b/>
            <sz val="9"/>
            <color indexed="81"/>
            <rFont val="Tahoma"/>
            <family val="2"/>
          </rPr>
          <t>(</t>
        </r>
        <r>
          <rPr>
            <b/>
            <sz val="9"/>
            <color indexed="81"/>
            <rFont val="맑은 고딕"/>
            <family val="3"/>
            <charset val="129"/>
          </rPr>
          <t>消費貸借</t>
        </r>
        <r>
          <rPr>
            <b/>
            <sz val="9"/>
            <color indexed="81"/>
            <rFont val="Tahoma"/>
            <family val="2"/>
          </rPr>
          <t xml:space="preserve">) </t>
        </r>
        <r>
          <rPr>
            <b/>
            <sz val="9"/>
            <color indexed="81"/>
            <rFont val="맑은 고딕"/>
            <family val="3"/>
            <charset val="129"/>
          </rPr>
          <t>및</t>
        </r>
        <r>
          <rPr>
            <b/>
            <sz val="9"/>
            <color indexed="81"/>
            <rFont val="Tahoma"/>
            <family val="2"/>
          </rPr>
          <t xml:space="preserve"> </t>
        </r>
        <r>
          <rPr>
            <b/>
            <sz val="9"/>
            <color indexed="81"/>
            <rFont val="맑은 고딕"/>
            <family val="3"/>
            <charset val="129"/>
          </rPr>
          <t>사용대차</t>
        </r>
        <r>
          <rPr>
            <b/>
            <sz val="9"/>
            <color indexed="81"/>
            <rFont val="Tahoma"/>
            <family val="2"/>
          </rPr>
          <t>(</t>
        </r>
        <r>
          <rPr>
            <b/>
            <sz val="9"/>
            <color indexed="81"/>
            <rFont val="맑은 고딕"/>
            <family val="3"/>
            <charset val="129"/>
          </rPr>
          <t>使用貸借</t>
        </r>
        <r>
          <rPr>
            <b/>
            <sz val="9"/>
            <color indexed="81"/>
            <rFont val="Tahoma"/>
            <family val="2"/>
          </rPr>
          <t xml:space="preserve">) </t>
        </r>
        <r>
          <rPr>
            <b/>
            <sz val="9"/>
            <color indexed="81"/>
            <rFont val="맑은 고딕"/>
            <family val="3"/>
            <charset val="129"/>
          </rPr>
          <t>등의</t>
        </r>
        <r>
          <rPr>
            <b/>
            <sz val="9"/>
            <color indexed="81"/>
            <rFont val="Tahoma"/>
            <family val="2"/>
          </rPr>
          <t xml:space="preserve"> </t>
        </r>
        <r>
          <rPr>
            <b/>
            <sz val="9"/>
            <color indexed="81"/>
            <rFont val="맑은 고딕"/>
            <family val="3"/>
            <charset val="129"/>
          </rPr>
          <t>방법으로</t>
        </r>
        <r>
          <rPr>
            <b/>
            <sz val="9"/>
            <color indexed="81"/>
            <rFont val="Tahoma"/>
            <family val="2"/>
          </rPr>
          <t xml:space="preserve"> </t>
        </r>
        <r>
          <rPr>
            <b/>
            <sz val="9"/>
            <color indexed="81"/>
            <rFont val="맑은 고딕"/>
            <family val="3"/>
            <charset val="129"/>
          </rPr>
          <t>사용ㆍ수익하게</t>
        </r>
        <r>
          <rPr>
            <b/>
            <sz val="9"/>
            <color indexed="81"/>
            <rFont val="Tahoma"/>
            <family val="2"/>
          </rPr>
          <t xml:space="preserve"> </t>
        </r>
        <r>
          <rPr>
            <b/>
            <sz val="9"/>
            <color indexed="81"/>
            <rFont val="맑은 고딕"/>
            <family val="3"/>
            <charset val="129"/>
          </rPr>
          <t>하는</t>
        </r>
        <r>
          <rPr>
            <b/>
            <sz val="9"/>
            <color indexed="81"/>
            <rFont val="Tahoma"/>
            <family val="2"/>
          </rPr>
          <t xml:space="preserve"> </t>
        </r>
        <r>
          <rPr>
            <b/>
            <sz val="9"/>
            <color indexed="81"/>
            <rFont val="맑은 고딕"/>
            <family val="3"/>
            <charset val="129"/>
          </rPr>
          <t>경우에는</t>
        </r>
        <r>
          <rPr>
            <b/>
            <sz val="9"/>
            <color indexed="81"/>
            <rFont val="Tahoma"/>
            <family val="2"/>
          </rPr>
          <t xml:space="preserve"> </t>
        </r>
        <r>
          <rPr>
            <b/>
            <sz val="9"/>
            <color indexed="81"/>
            <rFont val="맑은 고딕"/>
            <family val="3"/>
            <charset val="129"/>
          </rPr>
          <t>대통령령으로</t>
        </r>
        <r>
          <rPr>
            <b/>
            <sz val="9"/>
            <color indexed="81"/>
            <rFont val="Tahoma"/>
            <family val="2"/>
          </rPr>
          <t xml:space="preserve"> </t>
        </r>
        <r>
          <rPr>
            <b/>
            <sz val="9"/>
            <color indexed="81"/>
            <rFont val="맑은 고딕"/>
            <family val="3"/>
            <charset val="129"/>
          </rPr>
          <t>정하는</t>
        </r>
        <r>
          <rPr>
            <b/>
            <sz val="9"/>
            <color indexed="81"/>
            <rFont val="Tahoma"/>
            <family val="2"/>
          </rPr>
          <t xml:space="preserve"> </t>
        </r>
        <r>
          <rPr>
            <b/>
            <sz val="9"/>
            <color indexed="81"/>
            <rFont val="맑은 고딕"/>
            <family val="3"/>
            <charset val="129"/>
          </rPr>
          <t>가액을</t>
        </r>
        <r>
          <rPr>
            <b/>
            <sz val="9"/>
            <color indexed="81"/>
            <rFont val="Tahoma"/>
            <family val="2"/>
          </rPr>
          <t xml:space="preserve"> </t>
        </r>
        <r>
          <rPr>
            <b/>
            <sz val="9"/>
            <color indexed="81"/>
            <rFont val="맑은 고딕"/>
            <family val="3"/>
            <charset val="129"/>
          </rPr>
          <t>공익법인등이</t>
        </r>
        <r>
          <rPr>
            <b/>
            <sz val="9"/>
            <color indexed="81"/>
            <rFont val="Tahoma"/>
            <family val="2"/>
          </rPr>
          <t xml:space="preserve"> </t>
        </r>
        <r>
          <rPr>
            <b/>
            <sz val="9"/>
            <color indexed="81"/>
            <rFont val="맑은 고딕"/>
            <family val="3"/>
            <charset val="129"/>
          </rPr>
          <t>증여받은</t>
        </r>
        <r>
          <rPr>
            <b/>
            <sz val="9"/>
            <color indexed="81"/>
            <rFont val="Tahoma"/>
            <family val="2"/>
          </rPr>
          <t xml:space="preserve"> </t>
        </r>
        <r>
          <rPr>
            <b/>
            <sz val="9"/>
            <color indexed="81"/>
            <rFont val="맑은 고딕"/>
            <family val="3"/>
            <charset val="129"/>
          </rPr>
          <t>것으로</t>
        </r>
        <r>
          <rPr>
            <b/>
            <sz val="9"/>
            <color indexed="81"/>
            <rFont val="Tahoma"/>
            <family val="2"/>
          </rPr>
          <t xml:space="preserve"> </t>
        </r>
        <r>
          <rPr>
            <b/>
            <sz val="9"/>
            <color indexed="81"/>
            <rFont val="맑은 고딕"/>
            <family val="3"/>
            <charset val="129"/>
          </rPr>
          <t>보아</t>
        </r>
        <r>
          <rPr>
            <b/>
            <sz val="9"/>
            <color indexed="81"/>
            <rFont val="Tahoma"/>
            <family val="2"/>
          </rPr>
          <t xml:space="preserve"> </t>
        </r>
        <r>
          <rPr>
            <b/>
            <sz val="9"/>
            <color indexed="81"/>
            <rFont val="맑은 고딕"/>
            <family val="3"/>
            <charset val="129"/>
          </rPr>
          <t>즉시</t>
        </r>
        <r>
          <rPr>
            <b/>
            <sz val="9"/>
            <color indexed="81"/>
            <rFont val="Tahoma"/>
            <family val="2"/>
          </rPr>
          <t xml:space="preserve"> </t>
        </r>
        <r>
          <rPr>
            <b/>
            <sz val="9"/>
            <color indexed="81"/>
            <rFont val="맑은 고딕"/>
            <family val="3"/>
            <charset val="129"/>
          </rPr>
          <t>증여세를</t>
        </r>
        <r>
          <rPr>
            <b/>
            <sz val="9"/>
            <color indexed="81"/>
            <rFont val="Tahoma"/>
            <family val="2"/>
          </rPr>
          <t xml:space="preserve"> </t>
        </r>
        <r>
          <rPr>
            <b/>
            <sz val="9"/>
            <color indexed="81"/>
            <rFont val="맑은 고딕"/>
            <family val="3"/>
            <charset val="129"/>
          </rPr>
          <t>부과한다</t>
        </r>
        <r>
          <rPr>
            <b/>
            <sz val="9"/>
            <color indexed="81"/>
            <rFont val="Tahoma"/>
            <family val="2"/>
          </rPr>
          <t xml:space="preserve">. 
</t>
        </r>
        <r>
          <rPr>
            <b/>
            <sz val="9"/>
            <color indexed="81"/>
            <rFont val="맑은 고딕"/>
            <family val="3"/>
            <charset val="129"/>
          </rPr>
          <t>다만</t>
        </r>
        <r>
          <rPr>
            <b/>
            <sz val="9"/>
            <color indexed="81"/>
            <rFont val="Tahoma"/>
            <family val="2"/>
          </rPr>
          <t xml:space="preserve">, </t>
        </r>
        <r>
          <rPr>
            <b/>
            <sz val="9"/>
            <color indexed="81"/>
            <rFont val="맑은 고딕"/>
            <family val="3"/>
            <charset val="129"/>
          </rPr>
          <t>공익법인등이</t>
        </r>
        <r>
          <rPr>
            <b/>
            <sz val="9"/>
            <color indexed="81"/>
            <rFont val="Tahoma"/>
            <family val="2"/>
          </rPr>
          <t xml:space="preserve"> </t>
        </r>
        <r>
          <rPr>
            <b/>
            <sz val="9"/>
            <color indexed="81"/>
            <rFont val="맑은 고딕"/>
            <family val="3"/>
            <charset val="129"/>
          </rPr>
          <t>직접</t>
        </r>
        <r>
          <rPr>
            <b/>
            <sz val="9"/>
            <color indexed="81"/>
            <rFont val="Tahoma"/>
            <family val="2"/>
          </rPr>
          <t xml:space="preserve"> </t>
        </r>
        <r>
          <rPr>
            <b/>
            <sz val="9"/>
            <color indexed="81"/>
            <rFont val="맑은 고딕"/>
            <family val="3"/>
            <charset val="129"/>
          </rPr>
          <t>공익목적사업과</t>
        </r>
        <r>
          <rPr>
            <b/>
            <sz val="9"/>
            <color indexed="81"/>
            <rFont val="Tahoma"/>
            <family val="2"/>
          </rPr>
          <t xml:space="preserve"> </t>
        </r>
        <r>
          <rPr>
            <b/>
            <sz val="9"/>
            <color indexed="81"/>
            <rFont val="맑은 고딕"/>
            <family val="3"/>
            <charset val="129"/>
          </rPr>
          <t>관련하여</t>
        </r>
        <r>
          <rPr>
            <b/>
            <sz val="9"/>
            <color indexed="81"/>
            <rFont val="Tahoma"/>
            <family val="2"/>
          </rPr>
          <t xml:space="preserve"> </t>
        </r>
        <r>
          <rPr>
            <b/>
            <sz val="9"/>
            <color indexed="81"/>
            <rFont val="맑은 고딕"/>
            <family val="3"/>
            <charset val="129"/>
          </rPr>
          <t>용역을</t>
        </r>
        <r>
          <rPr>
            <b/>
            <sz val="9"/>
            <color indexed="81"/>
            <rFont val="Tahoma"/>
            <family val="2"/>
          </rPr>
          <t xml:space="preserve"> </t>
        </r>
        <r>
          <rPr>
            <b/>
            <sz val="9"/>
            <color indexed="81"/>
            <rFont val="맑은 고딕"/>
            <family val="3"/>
            <charset val="129"/>
          </rPr>
          <t>제공받고</t>
        </r>
        <r>
          <rPr>
            <b/>
            <sz val="9"/>
            <color indexed="81"/>
            <rFont val="Tahoma"/>
            <family val="2"/>
          </rPr>
          <t xml:space="preserve"> </t>
        </r>
        <r>
          <rPr>
            <b/>
            <sz val="9"/>
            <color indexed="81"/>
            <rFont val="맑은 고딕"/>
            <family val="3"/>
            <charset val="129"/>
          </rPr>
          <t>정상적인</t>
        </r>
        <r>
          <rPr>
            <b/>
            <sz val="9"/>
            <color indexed="81"/>
            <rFont val="Tahoma"/>
            <family val="2"/>
          </rPr>
          <t xml:space="preserve"> </t>
        </r>
        <r>
          <rPr>
            <b/>
            <sz val="9"/>
            <color indexed="81"/>
            <rFont val="맑은 고딕"/>
            <family val="3"/>
            <charset val="129"/>
          </rPr>
          <t>대가를</t>
        </r>
        <r>
          <rPr>
            <b/>
            <sz val="9"/>
            <color indexed="81"/>
            <rFont val="Tahoma"/>
            <family val="2"/>
          </rPr>
          <t xml:space="preserve"> </t>
        </r>
        <r>
          <rPr>
            <b/>
            <sz val="9"/>
            <color indexed="81"/>
            <rFont val="맑은 고딕"/>
            <family val="3"/>
            <charset val="129"/>
          </rPr>
          <t>지급하는</t>
        </r>
        <r>
          <rPr>
            <b/>
            <sz val="9"/>
            <color indexed="81"/>
            <rFont val="Tahoma"/>
            <family val="2"/>
          </rPr>
          <t xml:space="preserve"> </t>
        </r>
        <r>
          <rPr>
            <b/>
            <sz val="9"/>
            <color indexed="81"/>
            <rFont val="맑은 고딕"/>
            <family val="3"/>
            <charset val="129"/>
          </rPr>
          <t>등</t>
        </r>
        <r>
          <rPr>
            <b/>
            <sz val="9"/>
            <color indexed="81"/>
            <rFont val="Tahoma"/>
            <family val="2"/>
          </rPr>
          <t xml:space="preserve"> </t>
        </r>
        <r>
          <rPr>
            <b/>
            <sz val="9"/>
            <color indexed="81"/>
            <rFont val="맑은 고딕"/>
            <family val="3"/>
            <charset val="129"/>
          </rPr>
          <t>대통령령으로</t>
        </r>
        <r>
          <rPr>
            <b/>
            <sz val="9"/>
            <color indexed="81"/>
            <rFont val="Tahoma"/>
            <family val="2"/>
          </rPr>
          <t xml:space="preserve"> </t>
        </r>
        <r>
          <rPr>
            <b/>
            <sz val="9"/>
            <color indexed="81"/>
            <rFont val="맑은 고딕"/>
            <family val="3"/>
            <charset val="129"/>
          </rPr>
          <t>정하는</t>
        </r>
        <r>
          <rPr>
            <b/>
            <sz val="9"/>
            <color indexed="81"/>
            <rFont val="Tahoma"/>
            <family val="2"/>
          </rPr>
          <t xml:space="preserve"> </t>
        </r>
        <r>
          <rPr>
            <b/>
            <sz val="9"/>
            <color indexed="81"/>
            <rFont val="맑은 고딕"/>
            <family val="3"/>
            <charset val="129"/>
          </rPr>
          <t>경우에는</t>
        </r>
        <r>
          <rPr>
            <b/>
            <sz val="9"/>
            <color indexed="81"/>
            <rFont val="Tahoma"/>
            <family val="2"/>
          </rPr>
          <t xml:space="preserve"> </t>
        </r>
        <r>
          <rPr>
            <b/>
            <sz val="9"/>
            <color indexed="81"/>
            <rFont val="맑은 고딕"/>
            <family val="3"/>
            <charset val="129"/>
          </rPr>
          <t>그러하지</t>
        </r>
        <r>
          <rPr>
            <b/>
            <sz val="9"/>
            <color indexed="81"/>
            <rFont val="Tahoma"/>
            <family val="2"/>
          </rPr>
          <t xml:space="preserve"> </t>
        </r>
        <r>
          <rPr>
            <b/>
            <sz val="9"/>
            <color indexed="81"/>
            <rFont val="맑은 고딕"/>
            <family val="3"/>
            <charset val="129"/>
          </rPr>
          <t>아니하다</t>
        </r>
        <r>
          <rPr>
            <b/>
            <sz val="9"/>
            <color indexed="81"/>
            <rFont val="Tahoma"/>
            <family val="2"/>
          </rPr>
          <t>.  &lt;</t>
        </r>
        <r>
          <rPr>
            <b/>
            <sz val="9"/>
            <color indexed="81"/>
            <rFont val="맑은 고딕"/>
            <family val="3"/>
            <charset val="129"/>
          </rPr>
          <t>개정</t>
        </r>
        <r>
          <rPr>
            <b/>
            <sz val="9"/>
            <color indexed="81"/>
            <rFont val="Tahoma"/>
            <family val="2"/>
          </rPr>
          <t xml:space="preserve"> 2011. 12. 31., 2018. 12. 31.&gt;
1. </t>
        </r>
        <r>
          <rPr>
            <b/>
            <sz val="9"/>
            <color indexed="81"/>
            <rFont val="맑은 고딕"/>
            <family val="3"/>
            <charset val="129"/>
          </rPr>
          <t>출연자</t>
        </r>
        <r>
          <rPr>
            <b/>
            <sz val="9"/>
            <color indexed="81"/>
            <rFont val="Tahoma"/>
            <family val="2"/>
          </rPr>
          <t xml:space="preserve"> </t>
        </r>
        <r>
          <rPr>
            <b/>
            <sz val="9"/>
            <color indexed="81"/>
            <rFont val="맑은 고딕"/>
            <family val="3"/>
            <charset val="129"/>
          </rPr>
          <t>및</t>
        </r>
        <r>
          <rPr>
            <b/>
            <sz val="9"/>
            <color indexed="81"/>
            <rFont val="Tahoma"/>
            <family val="2"/>
          </rPr>
          <t xml:space="preserve"> </t>
        </r>
        <r>
          <rPr>
            <b/>
            <sz val="9"/>
            <color indexed="81"/>
            <rFont val="맑은 고딕"/>
            <family val="3"/>
            <charset val="129"/>
          </rPr>
          <t>그</t>
        </r>
        <r>
          <rPr>
            <b/>
            <sz val="9"/>
            <color indexed="81"/>
            <rFont val="Tahoma"/>
            <family val="2"/>
          </rPr>
          <t xml:space="preserve"> </t>
        </r>
        <r>
          <rPr>
            <b/>
            <sz val="9"/>
            <color indexed="81"/>
            <rFont val="맑은 고딕"/>
            <family val="3"/>
            <charset val="129"/>
          </rPr>
          <t xml:space="preserve">친족
</t>
        </r>
        <r>
          <rPr>
            <b/>
            <sz val="9"/>
            <color indexed="81"/>
            <rFont val="Tahoma"/>
            <family val="2"/>
          </rPr>
          <t xml:space="preserve">2. </t>
        </r>
        <r>
          <rPr>
            <b/>
            <sz val="9"/>
            <color indexed="81"/>
            <rFont val="맑은 고딕"/>
            <family val="3"/>
            <charset val="129"/>
          </rPr>
          <t>출연자가</t>
        </r>
        <r>
          <rPr>
            <b/>
            <sz val="9"/>
            <color indexed="81"/>
            <rFont val="Tahoma"/>
            <family val="2"/>
          </rPr>
          <t xml:space="preserve"> </t>
        </r>
        <r>
          <rPr>
            <b/>
            <sz val="9"/>
            <color indexed="81"/>
            <rFont val="맑은 고딕"/>
            <family val="3"/>
            <charset val="129"/>
          </rPr>
          <t>출연한</t>
        </r>
        <r>
          <rPr>
            <b/>
            <sz val="9"/>
            <color indexed="81"/>
            <rFont val="Tahoma"/>
            <family val="2"/>
          </rPr>
          <t xml:space="preserve"> </t>
        </r>
        <r>
          <rPr>
            <b/>
            <sz val="9"/>
            <color indexed="81"/>
            <rFont val="맑은 고딕"/>
            <family val="3"/>
            <charset val="129"/>
          </rPr>
          <t>다른</t>
        </r>
        <r>
          <rPr>
            <b/>
            <sz val="9"/>
            <color indexed="81"/>
            <rFont val="Tahoma"/>
            <family val="2"/>
          </rPr>
          <t xml:space="preserve"> </t>
        </r>
        <r>
          <rPr>
            <b/>
            <sz val="9"/>
            <color indexed="81"/>
            <rFont val="맑은 고딕"/>
            <family val="3"/>
            <charset val="129"/>
          </rPr>
          <t xml:space="preserve">공익법인등
</t>
        </r>
        <r>
          <rPr>
            <b/>
            <sz val="9"/>
            <color indexed="81"/>
            <rFont val="Tahoma"/>
            <family val="2"/>
          </rPr>
          <t xml:space="preserve">3. </t>
        </r>
        <r>
          <rPr>
            <b/>
            <sz val="9"/>
            <color indexed="81"/>
            <rFont val="맑은 고딕"/>
            <family val="3"/>
            <charset val="129"/>
          </rPr>
          <t>제</t>
        </r>
        <r>
          <rPr>
            <b/>
            <sz val="9"/>
            <color indexed="81"/>
            <rFont val="Tahoma"/>
            <family val="2"/>
          </rPr>
          <t>1</t>
        </r>
        <r>
          <rPr>
            <b/>
            <sz val="9"/>
            <color indexed="81"/>
            <rFont val="맑은 고딕"/>
            <family val="3"/>
            <charset val="129"/>
          </rPr>
          <t>호</t>
        </r>
        <r>
          <rPr>
            <b/>
            <sz val="9"/>
            <color indexed="81"/>
            <rFont val="Tahoma"/>
            <family val="2"/>
          </rPr>
          <t xml:space="preserve"> </t>
        </r>
        <r>
          <rPr>
            <b/>
            <sz val="9"/>
            <color indexed="81"/>
            <rFont val="맑은 고딕"/>
            <family val="3"/>
            <charset val="129"/>
          </rPr>
          <t>또는</t>
        </r>
        <r>
          <rPr>
            <b/>
            <sz val="9"/>
            <color indexed="81"/>
            <rFont val="Tahoma"/>
            <family val="2"/>
          </rPr>
          <t xml:space="preserve"> </t>
        </r>
        <r>
          <rPr>
            <b/>
            <sz val="9"/>
            <color indexed="81"/>
            <rFont val="맑은 고딕"/>
            <family val="3"/>
            <charset val="129"/>
          </rPr>
          <t>제</t>
        </r>
        <r>
          <rPr>
            <b/>
            <sz val="9"/>
            <color indexed="81"/>
            <rFont val="Tahoma"/>
            <family val="2"/>
          </rPr>
          <t>2</t>
        </r>
        <r>
          <rPr>
            <b/>
            <sz val="9"/>
            <color indexed="81"/>
            <rFont val="맑은 고딕"/>
            <family val="3"/>
            <charset val="129"/>
          </rPr>
          <t>호에</t>
        </r>
        <r>
          <rPr>
            <b/>
            <sz val="9"/>
            <color indexed="81"/>
            <rFont val="Tahoma"/>
            <family val="2"/>
          </rPr>
          <t xml:space="preserve"> </t>
        </r>
        <r>
          <rPr>
            <b/>
            <sz val="9"/>
            <color indexed="81"/>
            <rFont val="맑은 고딕"/>
            <family val="3"/>
            <charset val="129"/>
          </rPr>
          <t>해당하는</t>
        </r>
        <r>
          <rPr>
            <b/>
            <sz val="9"/>
            <color indexed="81"/>
            <rFont val="Tahoma"/>
            <family val="2"/>
          </rPr>
          <t xml:space="preserve"> </t>
        </r>
        <r>
          <rPr>
            <b/>
            <sz val="9"/>
            <color indexed="81"/>
            <rFont val="맑은 고딕"/>
            <family val="3"/>
            <charset val="129"/>
          </rPr>
          <t>자와</t>
        </r>
        <r>
          <rPr>
            <b/>
            <sz val="9"/>
            <color indexed="81"/>
            <rFont val="Tahoma"/>
            <family val="2"/>
          </rPr>
          <t xml:space="preserve"> </t>
        </r>
        <r>
          <rPr>
            <b/>
            <sz val="9"/>
            <color indexed="81"/>
            <rFont val="맑은 고딕"/>
            <family val="3"/>
            <charset val="129"/>
          </rPr>
          <t>대통령령으로</t>
        </r>
        <r>
          <rPr>
            <b/>
            <sz val="9"/>
            <color indexed="81"/>
            <rFont val="Tahoma"/>
            <family val="2"/>
          </rPr>
          <t xml:space="preserve"> </t>
        </r>
        <r>
          <rPr>
            <b/>
            <sz val="9"/>
            <color indexed="81"/>
            <rFont val="맑은 고딕"/>
            <family val="3"/>
            <charset val="129"/>
          </rPr>
          <t>정하는</t>
        </r>
        <r>
          <rPr>
            <b/>
            <sz val="9"/>
            <color indexed="81"/>
            <rFont val="Tahoma"/>
            <family val="2"/>
          </rPr>
          <t xml:space="preserve"> </t>
        </r>
        <r>
          <rPr>
            <b/>
            <sz val="9"/>
            <color indexed="81"/>
            <rFont val="맑은 고딕"/>
            <family val="3"/>
            <charset val="129"/>
          </rPr>
          <t>특수관계에</t>
        </r>
        <r>
          <rPr>
            <b/>
            <sz val="9"/>
            <color indexed="81"/>
            <rFont val="Tahoma"/>
            <family val="2"/>
          </rPr>
          <t xml:space="preserve"> </t>
        </r>
        <r>
          <rPr>
            <b/>
            <sz val="9"/>
            <color indexed="81"/>
            <rFont val="맑은 고딕"/>
            <family val="3"/>
            <charset val="129"/>
          </rPr>
          <t>있는</t>
        </r>
        <r>
          <rPr>
            <b/>
            <sz val="9"/>
            <color indexed="81"/>
            <rFont val="Tahoma"/>
            <family val="2"/>
          </rPr>
          <t xml:space="preserve"> </t>
        </r>
        <r>
          <rPr>
            <b/>
            <sz val="9"/>
            <color indexed="81"/>
            <rFont val="맑은 고딕"/>
            <family val="3"/>
            <charset val="129"/>
          </rPr>
          <t>자</t>
        </r>
      </text>
    </comment>
    <comment ref="B24" authorId="0" shapeId="0" xr:uid="{00000000-0006-0000-0500-000003000000}">
      <text>
        <r>
          <rPr>
            <b/>
            <sz val="9"/>
            <color indexed="81"/>
            <rFont val="Tahoma"/>
            <family val="2"/>
          </rPr>
          <t>(</t>
        </r>
        <r>
          <rPr>
            <b/>
            <sz val="9"/>
            <color indexed="81"/>
            <rFont val="돋움"/>
            <family val="3"/>
            <charset val="129"/>
          </rPr>
          <t>공익법인등이</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과세가액</t>
        </r>
        <r>
          <rPr>
            <b/>
            <sz val="9"/>
            <color indexed="81"/>
            <rFont val="Tahoma"/>
            <family val="2"/>
          </rPr>
          <t xml:space="preserve"> </t>
        </r>
        <r>
          <rPr>
            <b/>
            <sz val="9"/>
            <color indexed="81"/>
            <rFont val="돋움"/>
            <family val="3"/>
            <charset val="129"/>
          </rPr>
          <t>불산입등</t>
        </r>
        <r>
          <rPr>
            <b/>
            <sz val="9"/>
            <color indexed="81"/>
            <rFont val="Tahoma"/>
            <family val="2"/>
          </rPr>
          <t xml:space="preserve">)
</t>
        </r>
        <r>
          <rPr>
            <b/>
            <sz val="9"/>
            <color indexed="81"/>
            <rFont val="돋움"/>
            <family val="3"/>
            <charset val="129"/>
          </rPr>
          <t>⑩</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특수관계에</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내국법인의</t>
        </r>
        <r>
          <rPr>
            <b/>
            <sz val="9"/>
            <color indexed="81"/>
            <rFont val="Tahoma"/>
            <family val="2"/>
          </rPr>
          <t xml:space="preserve"> </t>
        </r>
        <r>
          <rPr>
            <b/>
            <sz val="9"/>
            <color indexed="81"/>
            <rFont val="돋움"/>
            <family val="3"/>
            <charset val="129"/>
          </rPr>
          <t>이익을</t>
        </r>
        <r>
          <rPr>
            <b/>
            <sz val="9"/>
            <color indexed="81"/>
            <rFont val="Tahoma"/>
            <family val="2"/>
          </rPr>
          <t xml:space="preserve"> </t>
        </r>
        <r>
          <rPr>
            <b/>
            <sz val="9"/>
            <color indexed="81"/>
            <rFont val="돋움"/>
            <family val="3"/>
            <charset val="129"/>
          </rPr>
          <t>증가시키기</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정당한</t>
        </r>
        <r>
          <rPr>
            <b/>
            <sz val="9"/>
            <color indexed="81"/>
            <rFont val="Tahoma"/>
            <family val="2"/>
          </rPr>
          <t xml:space="preserve"> </t>
        </r>
        <r>
          <rPr>
            <b/>
            <sz val="9"/>
            <color indexed="81"/>
            <rFont val="돋움"/>
            <family val="3"/>
            <charset val="129"/>
          </rPr>
          <t>대가를</t>
        </r>
        <r>
          <rPr>
            <b/>
            <sz val="9"/>
            <color indexed="81"/>
            <rFont val="Tahoma"/>
            <family val="2"/>
          </rPr>
          <t xml:space="preserve"> </t>
        </r>
        <r>
          <rPr>
            <b/>
            <sz val="9"/>
            <color indexed="81"/>
            <rFont val="돋움"/>
            <family val="3"/>
            <charset val="129"/>
          </rPr>
          <t>받지</t>
        </r>
        <r>
          <rPr>
            <b/>
            <sz val="9"/>
            <color indexed="81"/>
            <rFont val="Tahoma"/>
            <family val="2"/>
          </rPr>
          <t xml:space="preserve"> </t>
        </r>
        <r>
          <rPr>
            <b/>
            <sz val="9"/>
            <color indexed="81"/>
            <rFont val="돋움"/>
            <family val="3"/>
            <charset val="129"/>
          </rPr>
          <t>아니하고</t>
        </r>
        <r>
          <rPr>
            <b/>
            <sz val="9"/>
            <color indexed="81"/>
            <rFont val="Tahoma"/>
            <family val="2"/>
          </rPr>
          <t xml:space="preserve"> </t>
        </r>
        <r>
          <rPr>
            <b/>
            <sz val="9"/>
            <color indexed="81"/>
            <rFont val="돋움"/>
            <family val="3"/>
            <charset val="129"/>
          </rPr>
          <t>광고ㆍ홍보를</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제</t>
        </r>
        <r>
          <rPr>
            <b/>
            <sz val="9"/>
            <color indexed="81"/>
            <rFont val="Tahoma"/>
            <family val="2"/>
          </rPr>
          <t>78</t>
        </r>
        <r>
          <rPr>
            <b/>
            <sz val="9"/>
            <color indexed="81"/>
            <rFont val="돋움"/>
            <family val="3"/>
            <charset val="129"/>
          </rPr>
          <t>조</t>
        </r>
        <r>
          <rPr>
            <b/>
            <sz val="9"/>
            <color indexed="81"/>
            <rFont val="Tahoma"/>
            <family val="2"/>
          </rPr>
          <t>(</t>
        </r>
        <r>
          <rPr>
            <b/>
            <sz val="9"/>
            <color indexed="81"/>
            <rFont val="돋움"/>
            <family val="3"/>
            <charset val="129"/>
          </rPr>
          <t>가산세</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제</t>
        </r>
        <r>
          <rPr>
            <b/>
            <sz val="9"/>
            <color indexed="81"/>
            <rFont val="Tahoma"/>
            <family val="2"/>
          </rPr>
          <t>8</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가산세를</t>
        </r>
        <r>
          <rPr>
            <b/>
            <sz val="9"/>
            <color indexed="81"/>
            <rFont val="Tahoma"/>
            <family val="2"/>
          </rPr>
          <t xml:space="preserve"> </t>
        </r>
        <r>
          <rPr>
            <b/>
            <sz val="9"/>
            <color indexed="81"/>
            <rFont val="돋움"/>
            <family val="3"/>
            <charset val="129"/>
          </rPr>
          <t>부과한다</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특수관계에</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내국법인의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광고ㆍ홍보의</t>
        </r>
        <r>
          <rPr>
            <b/>
            <sz val="9"/>
            <color indexed="81"/>
            <rFont val="Tahoma"/>
            <family val="2"/>
          </rPr>
          <t xml:space="preserve"> </t>
        </r>
        <r>
          <rPr>
            <b/>
            <sz val="9"/>
            <color indexed="81"/>
            <rFont val="돋움"/>
            <family val="3"/>
            <charset val="129"/>
          </rPr>
          <t>방법</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밖에</t>
        </r>
        <r>
          <rPr>
            <b/>
            <sz val="9"/>
            <color indexed="81"/>
            <rFont val="Tahoma"/>
            <family val="2"/>
          </rPr>
          <t xml:space="preserve"> </t>
        </r>
        <r>
          <rPr>
            <b/>
            <sz val="9"/>
            <color indexed="81"/>
            <rFont val="돋움"/>
            <family val="3"/>
            <charset val="129"/>
          </rPr>
          <t>필요한</t>
        </r>
        <r>
          <rPr>
            <b/>
            <sz val="9"/>
            <color indexed="81"/>
            <rFont val="Tahoma"/>
            <family val="2"/>
          </rPr>
          <t xml:space="preserve"> </t>
        </r>
        <r>
          <rPr>
            <b/>
            <sz val="9"/>
            <color indexed="81"/>
            <rFont val="돋움"/>
            <family val="3"/>
            <charset val="129"/>
          </rPr>
          <t>사항은</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정한다</t>
        </r>
        <r>
          <rPr>
            <b/>
            <sz val="9"/>
            <color indexed="81"/>
            <rFont val="Tahoma"/>
            <family val="2"/>
          </rPr>
          <t xml:space="preserve">.
</t>
        </r>
        <r>
          <rPr>
            <b/>
            <sz val="9"/>
            <color indexed="81"/>
            <rFont val="돋움"/>
            <family val="3"/>
            <charset val="129"/>
          </rPr>
          <t>제</t>
        </r>
        <r>
          <rPr>
            <b/>
            <sz val="9"/>
            <color indexed="81"/>
            <rFont val="Tahoma"/>
            <family val="2"/>
          </rPr>
          <t>78</t>
        </r>
        <r>
          <rPr>
            <b/>
            <sz val="9"/>
            <color indexed="81"/>
            <rFont val="돋움"/>
            <family val="3"/>
            <charset val="129"/>
          </rPr>
          <t>조</t>
        </r>
        <r>
          <rPr>
            <b/>
            <sz val="9"/>
            <color indexed="81"/>
            <rFont val="Tahoma"/>
            <family val="2"/>
          </rPr>
          <t>(</t>
        </r>
        <r>
          <rPr>
            <b/>
            <sz val="9"/>
            <color indexed="81"/>
            <rFont val="돋움"/>
            <family val="3"/>
            <charset val="129"/>
          </rPr>
          <t>가산세</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⑧</t>
        </r>
        <r>
          <rPr>
            <b/>
            <sz val="9"/>
            <color indexed="81"/>
            <rFont val="Tahoma"/>
            <family val="2"/>
          </rPr>
          <t xml:space="preserve"> </t>
        </r>
        <r>
          <rPr>
            <b/>
            <sz val="9"/>
            <color indexed="81"/>
            <rFont val="돋움"/>
            <family val="3"/>
            <charset val="129"/>
          </rPr>
          <t>세무서장등은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제</t>
        </r>
        <r>
          <rPr>
            <b/>
            <sz val="9"/>
            <color indexed="81"/>
            <rFont val="Tahoma"/>
            <family val="2"/>
          </rPr>
          <t>48</t>
        </r>
        <r>
          <rPr>
            <b/>
            <sz val="9"/>
            <color indexed="81"/>
            <rFont val="돋움"/>
            <family val="3"/>
            <charset val="129"/>
          </rPr>
          <t>조제</t>
        </r>
        <r>
          <rPr>
            <b/>
            <sz val="9"/>
            <color indexed="81"/>
            <rFont val="Tahoma"/>
            <family val="2"/>
          </rPr>
          <t>10</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광고ㆍ홍보를</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행위와</t>
        </r>
        <r>
          <rPr>
            <b/>
            <sz val="9"/>
            <color indexed="81"/>
            <rFont val="Tahoma"/>
            <family val="2"/>
          </rPr>
          <t xml:space="preserve"> </t>
        </r>
        <r>
          <rPr>
            <b/>
            <sz val="9"/>
            <color indexed="81"/>
            <rFont val="돋움"/>
            <family val="3"/>
            <charset val="129"/>
          </rPr>
          <t>관련하여</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지출된</t>
        </r>
        <r>
          <rPr>
            <b/>
            <sz val="9"/>
            <color indexed="81"/>
            <rFont val="Tahoma"/>
            <family val="2"/>
          </rPr>
          <t xml:space="preserve"> </t>
        </r>
        <r>
          <rPr>
            <b/>
            <sz val="9"/>
            <color indexed="81"/>
            <rFont val="돋움"/>
            <family val="3"/>
            <charset val="129"/>
          </rPr>
          <t>경비에</t>
        </r>
        <r>
          <rPr>
            <b/>
            <sz val="9"/>
            <color indexed="81"/>
            <rFont val="Tahoma"/>
            <family val="2"/>
          </rPr>
          <t xml:space="preserve"> </t>
        </r>
        <r>
          <rPr>
            <b/>
            <sz val="9"/>
            <color indexed="81"/>
            <rFont val="돋움"/>
            <family val="3"/>
            <charset val="129"/>
          </rPr>
          <t>상당하는</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바에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납부할</t>
        </r>
        <r>
          <rPr>
            <b/>
            <sz val="9"/>
            <color indexed="81"/>
            <rFont val="Tahoma"/>
            <family val="2"/>
          </rPr>
          <t xml:space="preserve"> </t>
        </r>
        <r>
          <rPr>
            <b/>
            <sz val="9"/>
            <color indexed="81"/>
            <rFont val="돋움"/>
            <family val="3"/>
            <charset val="129"/>
          </rPr>
          <t>세액에</t>
        </r>
        <r>
          <rPr>
            <b/>
            <sz val="9"/>
            <color indexed="81"/>
            <rFont val="Tahoma"/>
            <family val="2"/>
          </rPr>
          <t xml:space="preserve"> </t>
        </r>
        <r>
          <rPr>
            <b/>
            <sz val="9"/>
            <color indexed="81"/>
            <rFont val="돋움"/>
            <family val="3"/>
            <charset val="129"/>
          </rPr>
          <t>가산하여</t>
        </r>
        <r>
          <rPr>
            <b/>
            <sz val="9"/>
            <color indexed="81"/>
            <rFont val="Tahoma"/>
            <family val="2"/>
          </rPr>
          <t xml:space="preserve"> </t>
        </r>
        <r>
          <rPr>
            <b/>
            <sz val="9"/>
            <color indexed="81"/>
            <rFont val="돋움"/>
            <family val="3"/>
            <charset val="129"/>
          </rPr>
          <t>부과한다</t>
        </r>
        <r>
          <rPr>
            <b/>
            <sz val="9"/>
            <color indexed="81"/>
            <rFont val="Tahoma"/>
            <family val="2"/>
          </rPr>
          <t>. &lt;</t>
        </r>
        <r>
          <rPr>
            <b/>
            <sz val="9"/>
            <color indexed="81"/>
            <rFont val="돋움"/>
            <family val="3"/>
            <charset val="129"/>
          </rPr>
          <t>개정</t>
        </r>
        <r>
          <rPr>
            <b/>
            <sz val="9"/>
            <color indexed="81"/>
            <rFont val="Tahoma"/>
            <family val="2"/>
          </rPr>
          <t xml:space="preserve"> 2010.1.1&gt;</t>
        </r>
      </text>
    </comment>
    <comment ref="A25" authorId="0" shapeId="0" xr:uid="{00000000-0006-0000-0500-000004000000}">
      <text>
        <r>
          <rPr>
            <b/>
            <sz val="9"/>
            <color indexed="81"/>
            <rFont val="돋움"/>
            <family val="3"/>
            <charset val="129"/>
          </rPr>
          <t>제</t>
        </r>
        <r>
          <rPr>
            <b/>
            <sz val="9"/>
            <color indexed="81"/>
            <rFont val="Tahoma"/>
            <family val="2"/>
          </rPr>
          <t>48</t>
        </r>
        <r>
          <rPr>
            <b/>
            <sz val="9"/>
            <color indexed="81"/>
            <rFont val="돋움"/>
            <family val="3"/>
            <charset val="129"/>
          </rPr>
          <t>조</t>
        </r>
        <r>
          <rPr>
            <b/>
            <sz val="9"/>
            <color indexed="81"/>
            <rFont val="Tahoma"/>
            <family val="2"/>
          </rPr>
          <t>(</t>
        </r>
        <r>
          <rPr>
            <b/>
            <sz val="9"/>
            <color indexed="81"/>
            <rFont val="돋움"/>
            <family val="3"/>
            <charset val="129"/>
          </rPr>
          <t>공익법인등이</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과세가액</t>
        </r>
        <r>
          <rPr>
            <b/>
            <sz val="9"/>
            <color indexed="81"/>
            <rFont val="Tahoma"/>
            <family val="2"/>
          </rPr>
          <t xml:space="preserve"> </t>
        </r>
        <r>
          <rPr>
            <b/>
            <sz val="9"/>
            <color indexed="81"/>
            <rFont val="돋움"/>
            <family val="3"/>
            <charset val="129"/>
          </rPr>
          <t>불산입등</t>
        </r>
        <r>
          <rPr>
            <b/>
            <sz val="9"/>
            <color indexed="81"/>
            <rFont val="Tahoma"/>
            <family val="2"/>
          </rPr>
          <t xml:space="preserve">)
</t>
        </r>
        <r>
          <rPr>
            <b/>
            <sz val="9"/>
            <color indexed="81"/>
            <rFont val="돋움"/>
            <family val="3"/>
            <charset val="129"/>
          </rPr>
          <t>⑬제</t>
        </r>
        <r>
          <rPr>
            <b/>
            <sz val="9"/>
            <color indexed="81"/>
            <rFont val="Tahoma"/>
            <family val="2"/>
          </rPr>
          <t>16</t>
        </r>
        <r>
          <rPr>
            <b/>
            <sz val="9"/>
            <color indexed="81"/>
            <rFont val="돋움"/>
            <family val="3"/>
            <charset val="129"/>
          </rPr>
          <t>조제</t>
        </r>
        <r>
          <rPr>
            <b/>
            <sz val="9"/>
            <color indexed="81"/>
            <rFont val="Tahoma"/>
            <family val="2"/>
          </rPr>
          <t>2</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내국법인의</t>
        </r>
        <r>
          <rPr>
            <b/>
            <sz val="9"/>
            <color indexed="81"/>
            <rFont val="Tahoma"/>
            <family val="2"/>
          </rPr>
          <t xml:space="preserve"> </t>
        </r>
        <r>
          <rPr>
            <b/>
            <sz val="9"/>
            <color indexed="81"/>
            <rFont val="돋움"/>
            <family val="3"/>
            <charset val="129"/>
          </rPr>
          <t>발행주식총수등의</t>
        </r>
        <r>
          <rPr>
            <b/>
            <sz val="9"/>
            <color indexed="81"/>
            <rFont val="Tahoma"/>
            <family val="2"/>
          </rPr>
          <t xml:space="preserve"> 100</t>
        </r>
        <r>
          <rPr>
            <b/>
            <sz val="9"/>
            <color indexed="81"/>
            <rFont val="돋움"/>
            <family val="3"/>
            <charset val="129"/>
          </rPr>
          <t>분의</t>
        </r>
        <r>
          <rPr>
            <b/>
            <sz val="9"/>
            <color indexed="81"/>
            <rFont val="Tahoma"/>
            <family val="2"/>
          </rPr>
          <t xml:space="preserve"> 5</t>
        </r>
        <r>
          <rPr>
            <b/>
            <sz val="9"/>
            <color indexed="81"/>
            <rFont val="돋움"/>
            <family val="3"/>
            <charset val="129"/>
          </rPr>
          <t>를</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주식등을</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자</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의무이행</t>
        </r>
        <r>
          <rPr>
            <b/>
            <sz val="9"/>
            <color indexed="81"/>
            <rFont val="Tahoma"/>
            <family val="2"/>
          </rPr>
          <t xml:space="preserve"> </t>
        </r>
        <r>
          <rPr>
            <b/>
            <sz val="9"/>
            <color indexed="81"/>
            <rFont val="돋움"/>
            <family val="3"/>
            <charset val="129"/>
          </rPr>
          <t>여부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사항을</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바에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납세지</t>
        </r>
        <r>
          <rPr>
            <b/>
            <sz val="9"/>
            <color indexed="81"/>
            <rFont val="Tahoma"/>
            <family val="2"/>
          </rPr>
          <t xml:space="preserve"> </t>
        </r>
        <r>
          <rPr>
            <b/>
            <sz val="9"/>
            <color indexed="81"/>
            <rFont val="돋움"/>
            <family val="3"/>
            <charset val="129"/>
          </rPr>
          <t>관할</t>
        </r>
        <r>
          <rPr>
            <b/>
            <sz val="9"/>
            <color indexed="81"/>
            <rFont val="Tahoma"/>
            <family val="2"/>
          </rPr>
          <t xml:space="preserve"> </t>
        </r>
        <r>
          <rPr>
            <b/>
            <sz val="9"/>
            <color indexed="81"/>
            <rFont val="돋움"/>
            <family val="3"/>
            <charset val="129"/>
          </rPr>
          <t>지방국세청장에게</t>
        </r>
        <r>
          <rPr>
            <b/>
            <sz val="9"/>
            <color indexed="81"/>
            <rFont val="Tahoma"/>
            <family val="2"/>
          </rPr>
          <t xml:space="preserve"> </t>
        </r>
        <r>
          <rPr>
            <b/>
            <sz val="9"/>
            <color indexed="81"/>
            <rFont val="돋움"/>
            <family val="3"/>
            <charset val="129"/>
          </rPr>
          <t>신고하여야</t>
        </r>
        <r>
          <rPr>
            <b/>
            <sz val="9"/>
            <color indexed="81"/>
            <rFont val="Tahoma"/>
            <family val="2"/>
          </rPr>
          <t xml:space="preserve"> </t>
        </r>
        <r>
          <rPr>
            <b/>
            <sz val="9"/>
            <color indexed="81"/>
            <rFont val="돋움"/>
            <family val="3"/>
            <charset val="129"/>
          </rPr>
          <t>한다</t>
        </r>
        <r>
          <rPr>
            <b/>
            <sz val="9"/>
            <color indexed="81"/>
            <rFont val="Tahoma"/>
            <family val="2"/>
          </rPr>
          <t>.  &lt;</t>
        </r>
        <r>
          <rPr>
            <b/>
            <sz val="9"/>
            <color indexed="81"/>
            <rFont val="돋움"/>
            <family val="3"/>
            <charset val="129"/>
          </rPr>
          <t>신설</t>
        </r>
        <r>
          <rPr>
            <b/>
            <sz val="9"/>
            <color indexed="81"/>
            <rFont val="Tahoma"/>
            <family val="2"/>
          </rPr>
          <t xml:space="preserve"> 2020. 12. 22.&gt;
 </t>
        </r>
        <r>
          <rPr>
            <b/>
            <sz val="9"/>
            <color indexed="81"/>
            <rFont val="돋움"/>
            <family val="3"/>
            <charset val="129"/>
          </rPr>
          <t>제</t>
        </r>
        <r>
          <rPr>
            <b/>
            <sz val="9"/>
            <color indexed="81"/>
            <rFont val="Tahoma"/>
            <family val="2"/>
          </rPr>
          <t>41</t>
        </r>
        <r>
          <rPr>
            <b/>
            <sz val="9"/>
            <color indexed="81"/>
            <rFont val="돋움"/>
            <family val="3"/>
            <charset val="129"/>
          </rPr>
          <t>조의</t>
        </r>
        <r>
          <rPr>
            <b/>
            <sz val="9"/>
            <color indexed="81"/>
            <rFont val="Tahoma"/>
            <family val="2"/>
          </rPr>
          <t>2(</t>
        </r>
        <r>
          <rPr>
            <b/>
            <sz val="9"/>
            <color indexed="81"/>
            <rFont val="돋움"/>
            <family val="3"/>
            <charset val="129"/>
          </rPr>
          <t>공익법인등의</t>
        </r>
        <r>
          <rPr>
            <b/>
            <sz val="9"/>
            <color indexed="81"/>
            <rFont val="Tahoma"/>
            <family val="2"/>
          </rPr>
          <t xml:space="preserve"> </t>
        </r>
        <r>
          <rPr>
            <b/>
            <sz val="9"/>
            <color indexed="81"/>
            <rFont val="돋움"/>
            <family val="3"/>
            <charset val="129"/>
          </rPr>
          <t>주식보유</t>
        </r>
        <r>
          <rPr>
            <b/>
            <sz val="9"/>
            <color indexed="81"/>
            <rFont val="Tahoma"/>
            <family val="2"/>
          </rPr>
          <t xml:space="preserve"> </t>
        </r>
        <r>
          <rPr>
            <b/>
            <sz val="9"/>
            <color indexed="81"/>
            <rFont val="돋움"/>
            <family val="3"/>
            <charset val="129"/>
          </rPr>
          <t>요건</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의무이행</t>
        </r>
        <r>
          <rPr>
            <b/>
            <sz val="9"/>
            <color indexed="81"/>
            <rFont val="Tahoma"/>
            <family val="2"/>
          </rPr>
          <t xml:space="preserve"> </t>
        </r>
        <r>
          <rPr>
            <b/>
            <sz val="9"/>
            <color indexed="81"/>
            <rFont val="돋움"/>
            <family val="3"/>
            <charset val="129"/>
          </rPr>
          <t>신고</t>
        </r>
        <r>
          <rPr>
            <b/>
            <sz val="9"/>
            <color indexed="81"/>
            <rFont val="Tahoma"/>
            <family val="2"/>
          </rPr>
          <t xml:space="preserve">)
</t>
        </r>
        <r>
          <rPr>
            <b/>
            <sz val="9"/>
            <color indexed="81"/>
            <rFont val="돋움"/>
            <family val="3"/>
            <charset val="129"/>
          </rPr>
          <t>⑦</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48</t>
        </r>
        <r>
          <rPr>
            <b/>
            <sz val="9"/>
            <color indexed="81"/>
            <rFont val="돋움"/>
            <family val="3"/>
            <charset val="129"/>
          </rPr>
          <t>조제</t>
        </r>
        <r>
          <rPr>
            <b/>
            <sz val="9"/>
            <color indexed="81"/>
            <rFont val="Tahoma"/>
            <family val="2"/>
          </rPr>
          <t>13</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의무이행</t>
        </r>
        <r>
          <rPr>
            <b/>
            <sz val="9"/>
            <color indexed="81"/>
            <rFont val="Tahoma"/>
            <family val="2"/>
          </rPr>
          <t xml:space="preserve"> </t>
        </r>
        <r>
          <rPr>
            <b/>
            <sz val="9"/>
            <color indexed="81"/>
            <rFont val="돋움"/>
            <family val="3"/>
            <charset val="129"/>
          </rPr>
          <t>여부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사항을</t>
        </r>
        <r>
          <rPr>
            <b/>
            <sz val="9"/>
            <color indexed="81"/>
            <rFont val="Tahoma"/>
            <family val="2"/>
          </rPr>
          <t xml:space="preserve"> </t>
        </r>
        <r>
          <rPr>
            <b/>
            <sz val="9"/>
            <color indexed="81"/>
            <rFont val="돋움"/>
            <family val="3"/>
            <charset val="129"/>
          </rPr>
          <t>신고하려는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종료일부터</t>
        </r>
        <r>
          <rPr>
            <b/>
            <sz val="9"/>
            <color indexed="81"/>
            <rFont val="Tahoma"/>
            <family val="2"/>
          </rPr>
          <t xml:space="preserve"> 4</t>
        </r>
        <r>
          <rPr>
            <b/>
            <sz val="9"/>
            <color indexed="81"/>
            <rFont val="돋움"/>
            <family val="3"/>
            <charset val="129"/>
          </rPr>
          <t>개월</t>
        </r>
        <r>
          <rPr>
            <b/>
            <sz val="9"/>
            <color indexed="81"/>
            <rFont val="Tahoma"/>
            <family val="2"/>
          </rPr>
          <t xml:space="preserve"> </t>
        </r>
        <r>
          <rPr>
            <b/>
            <sz val="9"/>
            <color indexed="81"/>
            <rFont val="돋움"/>
            <family val="3"/>
            <charset val="129"/>
          </rPr>
          <t>이내에</t>
        </r>
        <r>
          <rPr>
            <b/>
            <sz val="9"/>
            <color indexed="81"/>
            <rFont val="Tahoma"/>
            <family val="2"/>
          </rPr>
          <t xml:space="preserve"> </t>
        </r>
        <r>
          <rPr>
            <b/>
            <sz val="9"/>
            <color indexed="81"/>
            <rFont val="돋움"/>
            <family val="3"/>
            <charset val="129"/>
          </rPr>
          <t>기획재정부령으로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신고서</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서류를</t>
        </r>
        <r>
          <rPr>
            <b/>
            <sz val="9"/>
            <color indexed="81"/>
            <rFont val="Tahoma"/>
            <family val="2"/>
          </rPr>
          <t xml:space="preserve"> </t>
        </r>
        <r>
          <rPr>
            <b/>
            <sz val="9"/>
            <color indexed="81"/>
            <rFont val="돋움"/>
            <family val="3"/>
            <charset val="129"/>
          </rPr>
          <t>납세지</t>
        </r>
        <r>
          <rPr>
            <b/>
            <sz val="9"/>
            <color indexed="81"/>
            <rFont val="Tahoma"/>
            <family val="2"/>
          </rPr>
          <t xml:space="preserve"> </t>
        </r>
        <r>
          <rPr>
            <b/>
            <sz val="9"/>
            <color indexed="81"/>
            <rFont val="돋움"/>
            <family val="3"/>
            <charset val="129"/>
          </rPr>
          <t>관할</t>
        </r>
        <r>
          <rPr>
            <b/>
            <sz val="9"/>
            <color indexed="81"/>
            <rFont val="Tahoma"/>
            <family val="2"/>
          </rPr>
          <t xml:space="preserve"> </t>
        </r>
        <r>
          <rPr>
            <b/>
            <sz val="9"/>
            <color indexed="81"/>
            <rFont val="돋움"/>
            <family val="3"/>
            <charset val="129"/>
          </rPr>
          <t>지방국세청장에게</t>
        </r>
        <r>
          <rPr>
            <b/>
            <sz val="9"/>
            <color indexed="81"/>
            <rFont val="Tahoma"/>
            <family val="2"/>
          </rPr>
          <t xml:space="preserve"> </t>
        </r>
        <r>
          <rPr>
            <b/>
            <sz val="9"/>
            <color indexed="81"/>
            <rFont val="돋움"/>
            <family val="3"/>
            <charset val="129"/>
          </rPr>
          <t>제출해야</t>
        </r>
        <r>
          <rPr>
            <b/>
            <sz val="9"/>
            <color indexed="81"/>
            <rFont val="Tahoma"/>
            <family val="2"/>
          </rPr>
          <t xml:space="preserve"> </t>
        </r>
        <r>
          <rPr>
            <b/>
            <sz val="9"/>
            <color indexed="81"/>
            <rFont val="돋움"/>
            <family val="3"/>
            <charset val="129"/>
          </rPr>
          <t>한다</t>
        </r>
        <r>
          <rPr>
            <b/>
            <sz val="9"/>
            <color indexed="81"/>
            <rFont val="Tahoma"/>
            <family val="2"/>
          </rPr>
          <t>.</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A16" authorId="0" shapeId="0" xr:uid="{00000000-0006-0000-0600-000001000000}">
      <text>
        <r>
          <rPr>
            <b/>
            <sz val="9"/>
            <color indexed="81"/>
            <rFont val="돋움"/>
            <family val="3"/>
            <charset val="129"/>
          </rPr>
          <t>⑧공익사업</t>
        </r>
        <r>
          <rPr>
            <b/>
            <sz val="9"/>
            <color indexed="81"/>
            <rFont val="Tahoma"/>
            <family val="2"/>
          </rPr>
          <t xml:space="preserve"> </t>
        </r>
        <r>
          <rPr>
            <b/>
            <sz val="9"/>
            <color indexed="81"/>
            <rFont val="돋움"/>
            <family val="3"/>
            <charset val="129"/>
          </rPr>
          <t>유형란은</t>
        </r>
        <r>
          <rPr>
            <b/>
            <sz val="9"/>
            <color indexed="81"/>
            <rFont val="Tahoma"/>
            <family val="2"/>
          </rPr>
          <t xml:space="preserve"> </t>
        </r>
        <r>
          <rPr>
            <b/>
            <sz val="9"/>
            <color indexed="81"/>
            <rFont val="돋움"/>
            <family val="3"/>
            <charset val="129"/>
          </rPr>
          <t>주된</t>
        </r>
        <r>
          <rPr>
            <b/>
            <sz val="9"/>
            <color indexed="81"/>
            <rFont val="Tahoma"/>
            <family val="2"/>
          </rPr>
          <t xml:space="preserve"> </t>
        </r>
        <r>
          <rPr>
            <b/>
            <sz val="9"/>
            <color indexed="81"/>
            <rFont val="돋움"/>
            <family val="3"/>
            <charset val="129"/>
          </rPr>
          <t>공익사업의</t>
        </r>
        <r>
          <rPr>
            <b/>
            <sz val="9"/>
            <color indexed="81"/>
            <rFont val="Tahoma"/>
            <family val="2"/>
          </rPr>
          <t xml:space="preserve"> </t>
        </r>
        <r>
          <rPr>
            <b/>
            <sz val="9"/>
            <color indexed="81"/>
            <rFont val="돋움"/>
            <family val="3"/>
            <charset val="129"/>
          </rPr>
          <t>유형을</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t>
        </r>
        <r>
          <rPr>
            <b/>
            <sz val="9"/>
            <color indexed="81"/>
            <rFont val="Tahoma"/>
            <family val="2"/>
          </rPr>
          <t>"</t>
        </r>
        <r>
          <rPr>
            <b/>
            <sz val="9"/>
            <color indexed="81"/>
            <rFont val="돋움"/>
            <family val="3"/>
            <charset val="129"/>
          </rPr>
          <t>표시를</t>
        </r>
        <r>
          <rPr>
            <b/>
            <sz val="9"/>
            <color indexed="81"/>
            <rFont val="Tahoma"/>
            <family val="2"/>
          </rPr>
          <t xml:space="preserve"> </t>
        </r>
        <r>
          <rPr>
            <b/>
            <sz val="9"/>
            <color indexed="81"/>
            <rFont val="돋움"/>
            <family val="3"/>
            <charset val="129"/>
          </rPr>
          <t>합니다</t>
        </r>
        <r>
          <rPr>
            <b/>
            <sz val="9"/>
            <color indexed="81"/>
            <rFont val="Tahoma"/>
            <family val="2"/>
          </rPr>
          <t>.</t>
        </r>
      </text>
    </comment>
    <comment ref="A17" authorId="0" shapeId="0" xr:uid="{00000000-0006-0000-0600-000002000000}">
      <text>
        <r>
          <rPr>
            <b/>
            <sz val="9"/>
            <color indexed="81"/>
            <rFont val="돋움"/>
            <family val="3"/>
            <charset val="129"/>
          </rPr>
          <t>⑨외부세무확인대상란은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받아야</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대상인지</t>
        </r>
        <r>
          <rPr>
            <b/>
            <sz val="9"/>
            <color indexed="81"/>
            <rFont val="Tahoma"/>
            <family val="2"/>
          </rPr>
          <t xml:space="preserve"> </t>
        </r>
        <r>
          <rPr>
            <b/>
            <sz val="9"/>
            <color indexed="81"/>
            <rFont val="돋움"/>
            <family val="3"/>
            <charset val="129"/>
          </rPr>
          <t>여부를</t>
        </r>
        <r>
          <rPr>
            <b/>
            <sz val="9"/>
            <color indexed="81"/>
            <rFont val="Tahoma"/>
            <family val="2"/>
          </rPr>
          <t xml:space="preserve"> </t>
        </r>
        <r>
          <rPr>
            <b/>
            <sz val="9"/>
            <color indexed="81"/>
            <rFont val="돋움"/>
            <family val="3"/>
            <charset val="129"/>
          </rPr>
          <t>표시합니다</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t>
        </r>
        <r>
          <rPr>
            <b/>
            <sz val="9"/>
            <color indexed="81"/>
            <rFont val="Tahoma"/>
            <family val="2"/>
          </rPr>
          <t>(</t>
        </r>
        <r>
          <rPr>
            <b/>
            <sz val="9"/>
            <color indexed="81"/>
            <rFont val="돋움"/>
            <family val="3"/>
            <charset val="129"/>
          </rPr>
          <t>공익법인등의</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회계감사의무</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과세기간별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사업연도별로</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사용</t>
        </r>
        <r>
          <rPr>
            <b/>
            <sz val="9"/>
            <color indexed="81"/>
            <rFont val="Tahoma"/>
            <family val="2"/>
          </rPr>
          <t xml:space="preserve"> </t>
        </r>
        <r>
          <rPr>
            <b/>
            <sz val="9"/>
            <color indexed="81"/>
            <rFont val="돋움"/>
            <family val="3"/>
            <charset val="129"/>
          </rPr>
          <t>여부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대하여</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기준에</t>
        </r>
        <r>
          <rPr>
            <b/>
            <sz val="9"/>
            <color indexed="81"/>
            <rFont val="Tahoma"/>
            <family val="2"/>
          </rPr>
          <t xml:space="preserve"> </t>
        </r>
        <r>
          <rPr>
            <b/>
            <sz val="9"/>
            <color indexed="81"/>
            <rFont val="돋움"/>
            <family val="3"/>
            <charset val="129"/>
          </rPr>
          <t>해당하는</t>
        </r>
        <r>
          <rPr>
            <b/>
            <sz val="9"/>
            <color indexed="81"/>
            <rFont val="Tahoma"/>
            <family val="2"/>
          </rPr>
          <t xml:space="preserve"> 2</t>
        </r>
        <r>
          <rPr>
            <b/>
            <sz val="9"/>
            <color indexed="81"/>
            <rFont val="돋움"/>
            <family val="3"/>
            <charset val="129"/>
          </rPr>
          <t>명</t>
        </r>
        <r>
          <rPr>
            <b/>
            <sz val="9"/>
            <color indexed="81"/>
            <rFont val="Tahoma"/>
            <family val="2"/>
          </rPr>
          <t xml:space="preserve"> </t>
        </r>
        <r>
          <rPr>
            <b/>
            <sz val="9"/>
            <color indexed="81"/>
            <rFont val="돋움"/>
            <family val="3"/>
            <charset val="129"/>
          </rPr>
          <t>이상의</t>
        </r>
        <r>
          <rPr>
            <b/>
            <sz val="9"/>
            <color indexed="81"/>
            <rFont val="Tahoma"/>
            <family val="2"/>
          </rPr>
          <t xml:space="preserve"> </t>
        </r>
        <r>
          <rPr>
            <b/>
            <sz val="9"/>
            <color indexed="81"/>
            <rFont val="돋움"/>
            <family val="3"/>
            <charset val="129"/>
          </rPr>
          <t>변호사</t>
        </r>
        <r>
          <rPr>
            <b/>
            <sz val="9"/>
            <color indexed="81"/>
            <rFont val="Tahoma"/>
            <family val="2"/>
          </rPr>
          <t xml:space="preserve">, </t>
        </r>
        <r>
          <rPr>
            <b/>
            <sz val="9"/>
            <color indexed="81"/>
            <rFont val="돋움"/>
            <family val="3"/>
            <charset val="129"/>
          </rPr>
          <t>공인회계사</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세무사를</t>
        </r>
        <r>
          <rPr>
            <b/>
            <sz val="9"/>
            <color indexed="81"/>
            <rFont val="Tahoma"/>
            <family val="2"/>
          </rPr>
          <t xml:space="preserve"> </t>
        </r>
        <r>
          <rPr>
            <b/>
            <sz val="9"/>
            <color indexed="81"/>
            <rFont val="돋움"/>
            <family val="3"/>
            <charset val="129"/>
          </rPr>
          <t>선임하여</t>
        </r>
        <r>
          <rPr>
            <b/>
            <sz val="9"/>
            <color indexed="81"/>
            <rFont val="Tahoma"/>
            <family val="2"/>
          </rPr>
          <t xml:space="preserve"> 
    </t>
        </r>
        <r>
          <rPr>
            <b/>
            <sz val="9"/>
            <color indexed="81"/>
            <rFont val="돋움"/>
            <family val="3"/>
            <charset val="129"/>
          </rPr>
          <t>세무확인</t>
        </r>
        <r>
          <rPr>
            <b/>
            <sz val="9"/>
            <color indexed="81"/>
            <rFont val="Tahoma"/>
            <family val="2"/>
          </rPr>
          <t>(</t>
        </r>
        <r>
          <rPr>
            <b/>
            <sz val="9"/>
            <color indexed="81"/>
            <rFont val="돋움"/>
            <family val="3"/>
            <charset val="129"/>
          </rPr>
          <t>이하</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t>
        </r>
        <r>
          <rPr>
            <b/>
            <sz val="9"/>
            <color indexed="81"/>
            <rFont val="Tahoma"/>
            <family val="2"/>
          </rPr>
          <t>”</t>
        </r>
        <r>
          <rPr>
            <b/>
            <sz val="9"/>
            <color indexed="81"/>
            <rFont val="돋움"/>
            <family val="3"/>
            <charset val="129"/>
          </rPr>
          <t>이라</t>
        </r>
        <r>
          <rPr>
            <b/>
            <sz val="9"/>
            <color indexed="81"/>
            <rFont val="Tahoma"/>
            <family val="2"/>
          </rPr>
          <t xml:space="preserve"> </t>
        </r>
        <r>
          <rPr>
            <b/>
            <sz val="9"/>
            <color indexed="81"/>
            <rFont val="돋움"/>
            <family val="3"/>
            <charset val="129"/>
          </rPr>
          <t>한다</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받아야</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자산</t>
        </r>
        <r>
          <rPr>
            <b/>
            <sz val="9"/>
            <color indexed="81"/>
            <rFont val="Tahoma"/>
            <family val="2"/>
          </rPr>
          <t xml:space="preserve"> </t>
        </r>
        <r>
          <rPr>
            <b/>
            <sz val="9"/>
            <color indexed="81"/>
            <rFont val="돋움"/>
            <family val="3"/>
            <charset val="129"/>
          </rPr>
          <t>규모</t>
        </r>
        <r>
          <rPr>
            <b/>
            <sz val="9"/>
            <color indexed="81"/>
            <rFont val="Tahoma"/>
            <family val="2"/>
          </rPr>
          <t xml:space="preserve">, </t>
        </r>
        <r>
          <rPr>
            <b/>
            <sz val="9"/>
            <color indexed="81"/>
            <rFont val="돋움"/>
            <family val="3"/>
            <charset val="129"/>
          </rPr>
          <t>사업의</t>
        </r>
        <r>
          <rPr>
            <b/>
            <sz val="9"/>
            <color indexed="81"/>
            <rFont val="Tahoma"/>
            <family val="2"/>
          </rPr>
          <t xml:space="preserve"> </t>
        </r>
        <r>
          <rPr>
            <b/>
            <sz val="9"/>
            <color indexed="81"/>
            <rFont val="돋움"/>
            <family val="3"/>
            <charset val="129"/>
          </rPr>
          <t>특성</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받지</t>
        </r>
        <r>
          <rPr>
            <b/>
            <sz val="9"/>
            <color indexed="81"/>
            <rFont val="Tahoma"/>
            <family val="2"/>
          </rPr>
          <t xml:space="preserve"> </t>
        </r>
        <r>
          <rPr>
            <b/>
            <sz val="9"/>
            <color indexed="81"/>
            <rFont val="돋움"/>
            <family val="3"/>
            <charset val="129"/>
          </rPr>
          <t>아니할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있다</t>
        </r>
        <r>
          <rPr>
            <b/>
            <sz val="9"/>
            <color indexed="81"/>
            <rFont val="Tahoma"/>
            <family val="2"/>
          </rPr>
          <t>.     &lt;</t>
        </r>
        <r>
          <rPr>
            <b/>
            <sz val="9"/>
            <color indexed="81"/>
            <rFont val="돋움"/>
            <family val="3"/>
            <charset val="129"/>
          </rPr>
          <t>개정</t>
        </r>
        <r>
          <rPr>
            <b/>
            <sz val="9"/>
            <color indexed="81"/>
            <rFont val="Tahoma"/>
            <family val="2"/>
          </rPr>
          <t xml:space="preserve"> 2016. 12. 20.&gt;
</t>
        </r>
        <r>
          <rPr>
            <b/>
            <sz val="9"/>
            <color indexed="81"/>
            <rFont val="돋움"/>
            <family val="3"/>
            <charset val="129"/>
          </rPr>
          <t>②</t>
        </r>
        <r>
          <rPr>
            <b/>
            <sz val="9"/>
            <color indexed="81"/>
            <rFont val="Tahoma"/>
            <family val="2"/>
          </rPr>
          <t xml:space="preserve"> </t>
        </r>
        <r>
          <rPr>
            <b/>
            <sz val="9"/>
            <color indexed="81"/>
            <rFont val="돋움"/>
            <family val="3"/>
            <charset val="129"/>
          </rPr>
          <t>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결과를</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바에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납세지</t>
        </r>
        <r>
          <rPr>
            <b/>
            <sz val="9"/>
            <color indexed="81"/>
            <rFont val="Tahoma"/>
            <family val="2"/>
          </rPr>
          <t xml:space="preserve"> </t>
        </r>
        <r>
          <rPr>
            <b/>
            <sz val="9"/>
            <color indexed="81"/>
            <rFont val="돋움"/>
            <family val="3"/>
            <charset val="129"/>
          </rPr>
          <t>관할세무서장에게</t>
        </r>
        <r>
          <rPr>
            <b/>
            <sz val="9"/>
            <color indexed="81"/>
            <rFont val="Tahoma"/>
            <family val="2"/>
          </rPr>
          <t xml:space="preserve"> </t>
        </r>
        <r>
          <rPr>
            <b/>
            <sz val="9"/>
            <color indexed="81"/>
            <rFont val="돋움"/>
            <family val="3"/>
            <charset val="129"/>
          </rPr>
          <t>보고하여야</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관할세무서장은</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출연재산의</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사용</t>
        </r>
        <r>
          <rPr>
            <b/>
            <sz val="9"/>
            <color indexed="81"/>
            <rFont val="Tahoma"/>
            <family val="2"/>
          </rPr>
          <t xml:space="preserve"> </t>
        </r>
        <r>
          <rPr>
            <b/>
            <sz val="9"/>
            <color indexed="81"/>
            <rFont val="돋움"/>
            <family val="3"/>
            <charset val="129"/>
          </rPr>
          <t>여부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관련된</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결과를</t>
        </r>
        <r>
          <rPr>
            <b/>
            <sz val="9"/>
            <color indexed="81"/>
            <rFont val="Tahoma"/>
            <family val="2"/>
          </rPr>
          <t xml:space="preserve"> </t>
        </r>
        <r>
          <rPr>
            <b/>
            <sz val="9"/>
            <color indexed="81"/>
            <rFont val="돋움"/>
            <family val="3"/>
            <charset val="129"/>
          </rPr>
          <t>일반인이</t>
        </r>
        <r>
          <rPr>
            <b/>
            <sz val="9"/>
            <color indexed="81"/>
            <rFont val="Tahoma"/>
            <family val="2"/>
          </rPr>
          <t xml:space="preserve"> </t>
        </r>
        <r>
          <rPr>
            <b/>
            <sz val="9"/>
            <color indexed="81"/>
            <rFont val="돋움"/>
            <family val="3"/>
            <charset val="129"/>
          </rPr>
          <t>열람할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있게</t>
        </r>
        <r>
          <rPr>
            <b/>
            <sz val="9"/>
            <color indexed="81"/>
            <rFont val="Tahoma"/>
            <family val="2"/>
          </rPr>
          <t xml:space="preserve"> </t>
        </r>
        <r>
          <rPr>
            <b/>
            <sz val="9"/>
            <color indexed="81"/>
            <rFont val="돋움"/>
            <family val="3"/>
            <charset val="129"/>
          </rPr>
          <t>하여야</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과세기간별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사업연도별로</t>
        </r>
        <r>
          <rPr>
            <b/>
            <sz val="9"/>
            <color indexed="81"/>
            <rFont val="Tahoma"/>
            <family val="2"/>
          </rPr>
          <t xml:space="preserve"> </t>
        </r>
        <r>
          <rPr>
            <b/>
            <sz val="9"/>
            <color indexed="81"/>
            <rFont val="돋움"/>
            <family val="3"/>
            <charset val="129"/>
          </rPr>
          <t>「주식회사</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외부감사에</t>
        </r>
        <r>
          <rPr>
            <b/>
            <sz val="9"/>
            <color indexed="81"/>
            <rFont val="Tahoma"/>
            <family val="2"/>
          </rPr>
          <t xml:space="preserve"> </t>
        </r>
        <r>
          <rPr>
            <b/>
            <sz val="9"/>
            <color indexed="81"/>
            <rFont val="돋움"/>
            <family val="3"/>
            <charset val="129"/>
          </rPr>
          <t>관한</t>
        </r>
        <r>
          <rPr>
            <b/>
            <sz val="9"/>
            <color indexed="81"/>
            <rFont val="Tahoma"/>
            <family val="2"/>
          </rPr>
          <t xml:space="preserve"> </t>
        </r>
        <r>
          <rPr>
            <b/>
            <sz val="9"/>
            <color indexed="81"/>
            <rFont val="돋움"/>
            <family val="3"/>
            <charset val="129"/>
          </rPr>
          <t>법률」</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조제</t>
        </r>
        <r>
          <rPr>
            <b/>
            <sz val="9"/>
            <color indexed="81"/>
            <rFont val="Tahoma"/>
            <family val="2"/>
          </rPr>
          <t>7</t>
        </r>
        <r>
          <rPr>
            <b/>
            <sz val="9"/>
            <color indexed="81"/>
            <rFont val="돋움"/>
            <family val="3"/>
            <charset val="129"/>
          </rPr>
          <t>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감사인에게</t>
        </r>
        <r>
          <rPr>
            <b/>
            <sz val="9"/>
            <color indexed="81"/>
            <rFont val="Tahoma"/>
            <family val="2"/>
          </rPr>
          <t xml:space="preserve"> </t>
        </r>
        <r>
          <rPr>
            <b/>
            <sz val="9"/>
            <color indexed="81"/>
            <rFont val="돋움"/>
            <family val="3"/>
            <charset val="129"/>
          </rPr>
          <t>회계감사를</t>
        </r>
        <r>
          <rPr>
            <b/>
            <sz val="9"/>
            <color indexed="81"/>
            <rFont val="Tahoma"/>
            <family val="2"/>
          </rPr>
          <t xml:space="preserve"> </t>
        </r>
        <r>
          <rPr>
            <b/>
            <sz val="9"/>
            <color indexed="81"/>
            <rFont val="돋움"/>
            <family val="3"/>
            <charset val="129"/>
          </rPr>
          <t>받아야</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어느</t>
        </r>
        <r>
          <rPr>
            <b/>
            <sz val="9"/>
            <color indexed="81"/>
            <rFont val="Tahoma"/>
            <family val="2"/>
          </rPr>
          <t xml:space="preserve"> </t>
        </r>
        <r>
          <rPr>
            <b/>
            <sz val="9"/>
            <color indexed="81"/>
            <rFont val="돋움"/>
            <family val="3"/>
            <charset val="129"/>
          </rPr>
          <t>하나에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그러하지</t>
        </r>
        <r>
          <rPr>
            <b/>
            <sz val="9"/>
            <color indexed="81"/>
            <rFont val="Tahoma"/>
            <family val="2"/>
          </rPr>
          <t xml:space="preserve"> </t>
        </r>
        <r>
          <rPr>
            <b/>
            <sz val="9"/>
            <color indexed="81"/>
            <rFont val="돋움"/>
            <family val="3"/>
            <charset val="129"/>
          </rPr>
          <t>아니하다</t>
        </r>
        <r>
          <rPr>
            <b/>
            <sz val="9"/>
            <color indexed="81"/>
            <rFont val="Tahoma"/>
            <family val="2"/>
          </rPr>
          <t>.  &lt;</t>
        </r>
        <r>
          <rPr>
            <b/>
            <sz val="9"/>
            <color indexed="81"/>
            <rFont val="돋움"/>
            <family val="3"/>
            <charset val="129"/>
          </rPr>
          <t>개정</t>
        </r>
        <r>
          <rPr>
            <b/>
            <sz val="9"/>
            <color indexed="81"/>
            <rFont val="Tahoma"/>
            <family val="2"/>
          </rPr>
          <t xml:space="preserve"> 2018. 12. 31., 2019. 12. 31.&gt;
    1. </t>
        </r>
        <r>
          <rPr>
            <b/>
            <sz val="9"/>
            <color indexed="81"/>
            <rFont val="돋움"/>
            <family val="3"/>
            <charset val="129"/>
          </rPr>
          <t>자산</t>
        </r>
        <r>
          <rPr>
            <b/>
            <sz val="9"/>
            <color indexed="81"/>
            <rFont val="Tahoma"/>
            <family val="2"/>
          </rPr>
          <t xml:space="preserve"> </t>
        </r>
        <r>
          <rPr>
            <b/>
            <sz val="9"/>
            <color indexed="81"/>
            <rFont val="돋움"/>
            <family val="3"/>
            <charset val="129"/>
          </rPr>
          <t>규모</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수입금액이</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규모</t>
        </r>
        <r>
          <rPr>
            <b/>
            <sz val="9"/>
            <color indexed="81"/>
            <rFont val="Tahoma"/>
            <family val="2"/>
          </rPr>
          <t xml:space="preserve"> </t>
        </r>
        <r>
          <rPr>
            <b/>
            <sz val="9"/>
            <color indexed="81"/>
            <rFont val="돋움"/>
            <family val="3"/>
            <charset val="129"/>
          </rPr>
          <t>미만인</t>
        </r>
        <r>
          <rPr>
            <b/>
            <sz val="9"/>
            <color indexed="81"/>
            <rFont val="Tahoma"/>
            <family val="2"/>
          </rPr>
          <t xml:space="preserve"> </t>
        </r>
        <r>
          <rPr>
            <b/>
            <sz val="9"/>
            <color indexed="81"/>
            <rFont val="돋움"/>
            <family val="3"/>
            <charset val="129"/>
          </rPr>
          <t xml:space="preserve">공익법인등
</t>
        </r>
        <r>
          <rPr>
            <b/>
            <sz val="9"/>
            <color indexed="81"/>
            <rFont val="Tahoma"/>
            <family val="2"/>
          </rPr>
          <t xml:space="preserve">    2. </t>
        </r>
        <r>
          <rPr>
            <b/>
            <sz val="9"/>
            <color indexed="81"/>
            <rFont val="돋움"/>
            <family val="3"/>
            <charset val="129"/>
          </rPr>
          <t>사업의</t>
        </r>
        <r>
          <rPr>
            <b/>
            <sz val="9"/>
            <color indexed="81"/>
            <rFont val="Tahoma"/>
            <family val="2"/>
          </rPr>
          <t xml:space="preserve"> </t>
        </r>
        <r>
          <rPr>
            <b/>
            <sz val="9"/>
            <color indexed="81"/>
            <rFont val="돋움"/>
            <family val="3"/>
            <charset val="129"/>
          </rPr>
          <t>특성을</t>
        </r>
        <r>
          <rPr>
            <b/>
            <sz val="9"/>
            <color indexed="81"/>
            <rFont val="Tahoma"/>
            <family val="2"/>
          </rPr>
          <t xml:space="preserve"> </t>
        </r>
        <r>
          <rPr>
            <b/>
            <sz val="9"/>
            <color indexed="81"/>
            <rFont val="돋움"/>
            <family val="3"/>
            <charset val="129"/>
          </rPr>
          <t>고려하여</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공익법인등
④</t>
        </r>
        <r>
          <rPr>
            <b/>
            <sz val="9"/>
            <color indexed="81"/>
            <rFont val="Tahoma"/>
            <family val="2"/>
          </rPr>
          <t xml:space="preserve"> </t>
        </r>
        <r>
          <rPr>
            <b/>
            <sz val="9"/>
            <color indexed="81"/>
            <rFont val="돋움"/>
            <family val="3"/>
            <charset val="129"/>
          </rPr>
          <t>제</t>
        </r>
        <r>
          <rPr>
            <b/>
            <sz val="9"/>
            <color indexed="81"/>
            <rFont val="Tahoma"/>
            <family val="2"/>
          </rPr>
          <t>1</t>
        </r>
        <r>
          <rPr>
            <b/>
            <sz val="9"/>
            <color indexed="81"/>
            <rFont val="돋움"/>
            <family val="3"/>
            <charset val="129"/>
          </rPr>
          <t>항부터</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항까지의</t>
        </r>
        <r>
          <rPr>
            <b/>
            <sz val="9"/>
            <color indexed="81"/>
            <rFont val="Tahoma"/>
            <family val="2"/>
          </rPr>
          <t xml:space="preserve"> </t>
        </r>
        <r>
          <rPr>
            <b/>
            <sz val="9"/>
            <color indexed="81"/>
            <rFont val="돋움"/>
            <family val="3"/>
            <charset val="129"/>
          </rPr>
          <t>규정을</t>
        </r>
        <r>
          <rPr>
            <b/>
            <sz val="9"/>
            <color indexed="81"/>
            <rFont val="Tahoma"/>
            <family val="2"/>
          </rPr>
          <t xml:space="preserve"> </t>
        </r>
        <r>
          <rPr>
            <b/>
            <sz val="9"/>
            <color indexed="81"/>
            <rFont val="돋움"/>
            <family val="3"/>
            <charset val="129"/>
          </rPr>
          <t>적용할</t>
        </r>
        <r>
          <rPr>
            <b/>
            <sz val="9"/>
            <color indexed="81"/>
            <rFont val="Tahoma"/>
            <family val="2"/>
          </rPr>
          <t xml:space="preserve"> </t>
        </r>
        <r>
          <rPr>
            <b/>
            <sz val="9"/>
            <color indexed="81"/>
            <rFont val="돋움"/>
            <family val="3"/>
            <charset val="129"/>
          </rPr>
          <t>때</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항목</t>
        </r>
        <r>
          <rPr>
            <b/>
            <sz val="9"/>
            <color indexed="81"/>
            <rFont val="Tahoma"/>
            <family val="2"/>
          </rPr>
          <t xml:space="preserve">, </t>
        </r>
        <r>
          <rPr>
            <b/>
            <sz val="9"/>
            <color indexed="81"/>
            <rFont val="돋움"/>
            <family val="3"/>
            <charset val="129"/>
          </rPr>
          <t>세무확인의</t>
        </r>
        <r>
          <rPr>
            <b/>
            <sz val="9"/>
            <color indexed="81"/>
            <rFont val="Tahoma"/>
            <family val="2"/>
          </rPr>
          <t xml:space="preserve"> </t>
        </r>
        <r>
          <rPr>
            <b/>
            <sz val="9"/>
            <color indexed="81"/>
            <rFont val="돋움"/>
            <family val="3"/>
            <charset val="129"/>
          </rPr>
          <t>절차ㆍ방법</t>
        </r>
        <r>
          <rPr>
            <b/>
            <sz val="9"/>
            <color indexed="81"/>
            <rFont val="Tahoma"/>
            <family val="2"/>
          </rPr>
          <t xml:space="preserve">, </t>
        </r>
        <r>
          <rPr>
            <b/>
            <sz val="9"/>
            <color indexed="81"/>
            <rFont val="돋움"/>
            <family val="3"/>
            <charset val="129"/>
          </rPr>
          <t>보고서의</t>
        </r>
        <r>
          <rPr>
            <b/>
            <sz val="9"/>
            <color indexed="81"/>
            <rFont val="Tahoma"/>
            <family val="2"/>
          </rPr>
          <t xml:space="preserve"> </t>
        </r>
        <r>
          <rPr>
            <b/>
            <sz val="9"/>
            <color indexed="81"/>
            <rFont val="돋움"/>
            <family val="3"/>
            <charset val="129"/>
          </rPr>
          <t>작성</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결과의</t>
        </r>
        <r>
          <rPr>
            <b/>
            <sz val="9"/>
            <color indexed="81"/>
            <rFont val="Tahoma"/>
            <family val="2"/>
          </rPr>
          <t xml:space="preserve"> </t>
        </r>
        <r>
          <rPr>
            <b/>
            <sz val="9"/>
            <color indexed="81"/>
            <rFont val="돋움"/>
            <family val="3"/>
            <charset val="129"/>
          </rPr>
          <t>보고절차</t>
        </r>
        <r>
          <rPr>
            <b/>
            <sz val="9"/>
            <color indexed="81"/>
            <rFont val="Tahoma"/>
            <family val="2"/>
          </rPr>
          <t xml:space="preserve">, </t>
        </r>
        <r>
          <rPr>
            <b/>
            <sz val="9"/>
            <color indexed="81"/>
            <rFont val="돋움"/>
            <family val="3"/>
            <charset val="129"/>
          </rPr>
          <t>외부감사의</t>
        </r>
        <r>
          <rPr>
            <b/>
            <sz val="9"/>
            <color indexed="81"/>
            <rFont val="Tahoma"/>
            <family val="2"/>
          </rPr>
          <t xml:space="preserve"> </t>
        </r>
        <r>
          <rPr>
            <b/>
            <sz val="9"/>
            <color indexed="81"/>
            <rFont val="돋움"/>
            <family val="3"/>
            <charset val="129"/>
          </rPr>
          <t>방법</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밖에</t>
        </r>
        <r>
          <rPr>
            <b/>
            <sz val="9"/>
            <color indexed="81"/>
            <rFont val="Tahoma"/>
            <family val="2"/>
          </rPr>
          <t xml:space="preserve"> </t>
        </r>
        <r>
          <rPr>
            <b/>
            <sz val="9"/>
            <color indexed="81"/>
            <rFont val="돋움"/>
            <family val="3"/>
            <charset val="129"/>
          </rPr>
          <t>필요한</t>
        </r>
        <r>
          <rPr>
            <b/>
            <sz val="9"/>
            <color indexed="81"/>
            <rFont val="Tahoma"/>
            <family val="2"/>
          </rPr>
          <t xml:space="preserve"> </t>
        </r>
        <r>
          <rPr>
            <b/>
            <sz val="9"/>
            <color indexed="81"/>
            <rFont val="돋움"/>
            <family val="3"/>
            <charset val="129"/>
          </rPr>
          <t>사항은</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정한다</t>
        </r>
        <r>
          <rPr>
            <b/>
            <sz val="9"/>
            <color indexed="81"/>
            <rFont val="Tahoma"/>
            <family val="2"/>
          </rPr>
          <t>.
[</t>
        </r>
        <r>
          <rPr>
            <b/>
            <sz val="9"/>
            <color indexed="81"/>
            <rFont val="돋움"/>
            <family val="3"/>
            <charset val="129"/>
          </rPr>
          <t>전문개정</t>
        </r>
        <r>
          <rPr>
            <b/>
            <sz val="9"/>
            <color indexed="81"/>
            <rFont val="Tahoma"/>
            <family val="2"/>
          </rPr>
          <t xml:space="preserve"> 2010. 1. 1.]
[</t>
        </r>
        <r>
          <rPr>
            <b/>
            <sz val="9"/>
            <color indexed="81"/>
            <rFont val="돋움"/>
            <family val="3"/>
            <charset val="129"/>
          </rPr>
          <t>제목개정</t>
        </r>
        <r>
          <rPr>
            <b/>
            <sz val="9"/>
            <color indexed="81"/>
            <rFont val="Tahoma"/>
            <family val="2"/>
          </rPr>
          <t xml:space="preserve"> 2016. 12. 20.]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43</t>
        </r>
        <r>
          <rPr>
            <b/>
            <sz val="9"/>
            <color indexed="81"/>
            <rFont val="돋움"/>
            <family val="3"/>
            <charset val="129"/>
          </rPr>
          <t>조</t>
        </r>
        <r>
          <rPr>
            <b/>
            <sz val="9"/>
            <color indexed="81"/>
            <rFont val="Tahoma"/>
            <family val="2"/>
          </rPr>
          <t>(</t>
        </r>
        <r>
          <rPr>
            <b/>
            <sz val="9"/>
            <color indexed="81"/>
            <rFont val="돋움"/>
            <family val="3"/>
            <charset val="129"/>
          </rPr>
          <t>공익법인등에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세무확인등</t>
        </r>
        <r>
          <rPr>
            <b/>
            <sz val="9"/>
            <color indexed="81"/>
            <rFont val="Tahoma"/>
            <family val="2"/>
          </rPr>
          <t xml:space="preserve">)
</t>
        </r>
        <r>
          <rPr>
            <b/>
            <sz val="9"/>
            <color indexed="81"/>
            <rFont val="돋움"/>
            <family val="3"/>
            <charset val="129"/>
          </rPr>
          <t>①</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1</t>
        </r>
        <r>
          <rPr>
            <b/>
            <sz val="9"/>
            <color indexed="81"/>
            <rFont val="돋움"/>
            <family val="3"/>
            <charset val="129"/>
          </rPr>
          <t>항</t>
        </r>
        <r>
          <rPr>
            <b/>
            <sz val="9"/>
            <color indexed="81"/>
            <rFont val="Tahoma"/>
            <family val="2"/>
          </rPr>
          <t xml:space="preserve"> </t>
        </r>
        <r>
          <rPr>
            <b/>
            <sz val="9"/>
            <color indexed="81"/>
            <rFont val="돋움"/>
            <family val="3"/>
            <charset val="129"/>
          </rPr>
          <t>본문에서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기준</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어느</t>
        </r>
        <r>
          <rPr>
            <b/>
            <sz val="9"/>
            <color indexed="81"/>
            <rFont val="Tahoma"/>
            <family val="2"/>
          </rPr>
          <t xml:space="preserve"> </t>
        </r>
        <r>
          <rPr>
            <b/>
            <sz val="9"/>
            <color indexed="81"/>
            <rFont val="돋움"/>
            <family val="3"/>
            <charset val="129"/>
          </rPr>
          <t>하나에도</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아니하는</t>
        </r>
        <r>
          <rPr>
            <b/>
            <sz val="9"/>
            <color indexed="81"/>
            <rFont val="Tahoma"/>
            <family val="2"/>
          </rPr>
          <t xml:space="preserve"> </t>
        </r>
        <r>
          <rPr>
            <b/>
            <sz val="9"/>
            <color indexed="81"/>
            <rFont val="돋움"/>
            <family val="3"/>
            <charset val="129"/>
          </rPr>
          <t>경우를</t>
        </r>
        <r>
          <rPr>
            <b/>
            <sz val="9"/>
            <color indexed="81"/>
            <rFont val="Tahoma"/>
            <family val="2"/>
          </rPr>
          <t xml:space="preserve"> </t>
        </r>
        <r>
          <rPr>
            <b/>
            <sz val="9"/>
            <color indexed="81"/>
            <rFont val="돋움"/>
            <family val="3"/>
            <charset val="129"/>
          </rPr>
          <t>말한다</t>
        </r>
        <r>
          <rPr>
            <b/>
            <sz val="9"/>
            <color indexed="81"/>
            <rFont val="Tahoma"/>
            <family val="2"/>
          </rPr>
          <t>.  &lt;</t>
        </r>
        <r>
          <rPr>
            <b/>
            <sz val="9"/>
            <color indexed="81"/>
            <rFont val="돋움"/>
            <family val="3"/>
            <charset val="129"/>
          </rPr>
          <t>개정</t>
        </r>
        <r>
          <rPr>
            <b/>
            <sz val="9"/>
            <color indexed="81"/>
            <rFont val="Tahoma"/>
            <family val="2"/>
          </rPr>
          <t xml:space="preserve"> 2011. 7. 25., 2012. 2. 2., 2013. 2. 15., 2015. 2. 3., 2016. 2. 5.&gt;
    1. </t>
        </r>
        <r>
          <rPr>
            <b/>
            <sz val="9"/>
            <color indexed="81"/>
            <rFont val="돋움"/>
            <family val="3"/>
            <charset val="129"/>
          </rPr>
          <t>해당</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출연자</t>
        </r>
        <r>
          <rPr>
            <b/>
            <sz val="9"/>
            <color indexed="81"/>
            <rFont val="Tahoma"/>
            <family val="2"/>
          </rPr>
          <t>(</t>
        </r>
        <r>
          <rPr>
            <b/>
            <sz val="9"/>
            <color indexed="81"/>
            <rFont val="돋움"/>
            <family val="3"/>
            <charset val="129"/>
          </rPr>
          <t>재산출연일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총</t>
        </r>
        <r>
          <rPr>
            <b/>
            <sz val="9"/>
            <color indexed="81"/>
            <rFont val="Tahoma"/>
            <family val="2"/>
          </rPr>
          <t xml:space="preserve"> </t>
        </r>
        <r>
          <rPr>
            <b/>
            <sz val="9"/>
            <color indexed="81"/>
            <rFont val="돋움"/>
            <family val="3"/>
            <charset val="129"/>
          </rPr>
          <t>출연재산가액의</t>
        </r>
        <r>
          <rPr>
            <b/>
            <sz val="9"/>
            <color indexed="81"/>
            <rFont val="Tahoma"/>
            <family val="2"/>
          </rPr>
          <t xml:space="preserve"> 100</t>
        </r>
        <r>
          <rPr>
            <b/>
            <sz val="9"/>
            <color indexed="81"/>
            <rFont val="돋움"/>
            <family val="3"/>
            <charset val="129"/>
          </rPr>
          <t>분의</t>
        </r>
        <r>
          <rPr>
            <b/>
            <sz val="9"/>
            <color indexed="81"/>
            <rFont val="Tahoma"/>
            <family val="2"/>
          </rPr>
          <t xml:space="preserve"> 1</t>
        </r>
        <r>
          <rPr>
            <b/>
            <sz val="9"/>
            <color indexed="81"/>
            <rFont val="돋움"/>
            <family val="3"/>
            <charset val="129"/>
          </rPr>
          <t>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금액과</t>
        </r>
        <r>
          <rPr>
            <b/>
            <sz val="9"/>
            <color indexed="81"/>
            <rFont val="Tahoma"/>
            <family val="2"/>
          </rPr>
          <t xml:space="preserve"> 2</t>
        </r>
        <r>
          <rPr>
            <b/>
            <sz val="9"/>
            <color indexed="81"/>
            <rFont val="돋움"/>
            <family val="3"/>
            <charset val="129"/>
          </rPr>
          <t>천만원</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적은</t>
        </r>
        <r>
          <rPr>
            <b/>
            <sz val="9"/>
            <color indexed="81"/>
            <rFont val="Tahoma"/>
            <family val="2"/>
          </rPr>
          <t xml:space="preserve"> </t>
        </r>
        <r>
          <rPr>
            <b/>
            <sz val="9"/>
            <color indexed="81"/>
            <rFont val="돋움"/>
            <family val="3"/>
            <charset val="129"/>
          </rPr>
          <t>금액</t>
        </r>
        <r>
          <rPr>
            <b/>
            <sz val="9"/>
            <color indexed="81"/>
            <rFont val="Tahoma"/>
            <family val="2"/>
          </rPr>
          <t xml:space="preserve"> </t>
        </r>
        <r>
          <rPr>
            <b/>
            <sz val="9"/>
            <color indexed="81"/>
            <rFont val="돋움"/>
            <family val="3"/>
            <charset val="129"/>
          </rPr>
          <t>이하의</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사람은</t>
        </r>
        <r>
          <rPr>
            <b/>
            <sz val="9"/>
            <color indexed="81"/>
            <rFont val="Tahoma"/>
            <family val="2"/>
          </rPr>
          <t xml:space="preserve"> </t>
        </r>
        <r>
          <rPr>
            <b/>
            <sz val="9"/>
            <color indexed="81"/>
            <rFont val="돋움"/>
            <family val="3"/>
            <charset val="129"/>
          </rPr>
          <t>제외한다</t>
        </r>
        <r>
          <rPr>
            <b/>
            <sz val="9"/>
            <color indexed="81"/>
            <rFont val="Tahoma"/>
            <family val="2"/>
          </rPr>
          <t xml:space="preserve">), </t>
        </r>
        <r>
          <rPr>
            <b/>
            <sz val="9"/>
            <color indexed="81"/>
            <rFont val="돋움"/>
            <family val="3"/>
            <charset val="129"/>
          </rPr>
          <t>설립자</t>
        </r>
        <r>
          <rPr>
            <b/>
            <sz val="9"/>
            <color indexed="81"/>
            <rFont val="Tahoma"/>
            <family val="2"/>
          </rPr>
          <t>(</t>
        </r>
        <r>
          <rPr>
            <b/>
            <sz val="9"/>
            <color indexed="81"/>
            <rFont val="돋움"/>
            <family val="3"/>
            <charset val="129"/>
          </rPr>
          <t>이하</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항에서</t>
        </r>
        <r>
          <rPr>
            <b/>
            <sz val="9"/>
            <color indexed="81"/>
            <rFont val="Tahoma"/>
            <family val="2"/>
          </rPr>
          <t>“</t>
        </r>
        <r>
          <rPr>
            <b/>
            <sz val="9"/>
            <color indexed="81"/>
            <rFont val="돋움"/>
            <family val="3"/>
            <charset val="129"/>
          </rPr>
          <t>출연자등</t>
        </r>
        <r>
          <rPr>
            <b/>
            <sz val="9"/>
            <color indexed="81"/>
            <rFont val="Tahoma"/>
            <family val="2"/>
          </rPr>
          <t>”</t>
        </r>
        <r>
          <rPr>
            <b/>
            <sz val="9"/>
            <color indexed="81"/>
            <rFont val="돋움"/>
            <family val="3"/>
            <charset val="129"/>
          </rPr>
          <t>이라</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임직원</t>
        </r>
        <r>
          <rPr>
            <b/>
            <sz val="9"/>
            <color indexed="81"/>
            <rFont val="Tahoma"/>
            <family val="2"/>
          </rPr>
          <t>(</t>
        </r>
        <r>
          <rPr>
            <b/>
            <sz val="9"/>
            <color indexed="81"/>
            <rFont val="돋움"/>
            <family val="3"/>
            <charset val="129"/>
          </rPr>
          <t>퇴직</t>
        </r>
        <r>
          <rPr>
            <b/>
            <sz val="9"/>
            <color indexed="81"/>
            <rFont val="Tahoma"/>
            <family val="2"/>
          </rPr>
          <t xml:space="preserve"> </t>
        </r>
        <r>
          <rPr>
            <b/>
            <sz val="9"/>
            <color indexed="81"/>
            <rFont val="돋움"/>
            <family val="3"/>
            <charset val="129"/>
          </rPr>
          <t>후</t>
        </r>
        <r>
          <rPr>
            <b/>
            <sz val="9"/>
            <color indexed="81"/>
            <rFont val="Tahoma"/>
            <family val="2"/>
          </rPr>
          <t xml:space="preserve"> 5</t>
        </r>
        <r>
          <rPr>
            <b/>
            <sz val="9"/>
            <color indexed="81"/>
            <rFont val="돋움"/>
            <family val="3"/>
            <charset val="129"/>
          </rPr>
          <t>년이</t>
        </r>
        <r>
          <rPr>
            <b/>
            <sz val="9"/>
            <color indexed="81"/>
            <rFont val="Tahoma"/>
            <family val="2"/>
          </rPr>
          <t xml:space="preserve"> </t>
        </r>
        <r>
          <rPr>
            <b/>
            <sz val="9"/>
            <color indexed="81"/>
            <rFont val="돋움"/>
            <family val="3"/>
            <charset val="129"/>
          </rPr>
          <t>지나지</t>
        </r>
        <r>
          <rPr>
            <b/>
            <sz val="9"/>
            <color indexed="81"/>
            <rFont val="Tahoma"/>
            <family val="2"/>
          </rPr>
          <t xml:space="preserve"> </t>
        </r>
        <r>
          <rPr>
            <b/>
            <sz val="9"/>
            <color indexed="81"/>
            <rFont val="돋움"/>
            <family val="3"/>
            <charset val="129"/>
          </rPr>
          <t>아니한</t>
        </r>
        <r>
          <rPr>
            <b/>
            <sz val="9"/>
            <color indexed="81"/>
            <rFont val="Tahoma"/>
            <family val="2"/>
          </rPr>
          <t xml:space="preserve"> </t>
        </r>
        <r>
          <rPr>
            <b/>
            <sz val="9"/>
            <color indexed="81"/>
            <rFont val="돋움"/>
            <family val="3"/>
            <charset val="129"/>
          </rPr>
          <t>사람을</t>
        </r>
        <r>
          <rPr>
            <b/>
            <sz val="9"/>
            <color indexed="81"/>
            <rFont val="Tahoma"/>
            <family val="2"/>
          </rPr>
          <t xml:space="preserve"> </t>
        </r>
        <r>
          <rPr>
            <b/>
            <sz val="9"/>
            <color indexed="81"/>
            <rFont val="돋움"/>
            <family val="3"/>
            <charset val="129"/>
          </rPr>
          <t>포함한다</t>
        </r>
        <r>
          <rPr>
            <b/>
            <sz val="9"/>
            <color indexed="81"/>
            <rFont val="Tahoma"/>
            <family val="2"/>
          </rPr>
          <t>)</t>
        </r>
        <r>
          <rPr>
            <b/>
            <sz val="9"/>
            <color indexed="81"/>
            <rFont val="돋움"/>
            <family val="3"/>
            <charset val="129"/>
          </rPr>
          <t>인</t>
        </r>
        <r>
          <rPr>
            <b/>
            <sz val="9"/>
            <color indexed="81"/>
            <rFont val="Tahoma"/>
            <family val="2"/>
          </rPr>
          <t xml:space="preserve"> </t>
        </r>
        <r>
          <rPr>
            <b/>
            <sz val="9"/>
            <color indexed="81"/>
            <rFont val="돋움"/>
            <family val="3"/>
            <charset val="129"/>
          </rPr>
          <t xml:space="preserve">경우
</t>
        </r>
        <r>
          <rPr>
            <b/>
            <sz val="9"/>
            <color indexed="81"/>
            <rFont val="Tahoma"/>
            <family val="2"/>
          </rPr>
          <t xml:space="preserve">    2. </t>
        </r>
        <r>
          <rPr>
            <b/>
            <sz val="9"/>
            <color indexed="81"/>
            <rFont val="돋움"/>
            <family val="3"/>
            <charset val="129"/>
          </rPr>
          <t>출연자등과</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조의</t>
        </r>
        <r>
          <rPr>
            <b/>
            <sz val="9"/>
            <color indexed="81"/>
            <rFont val="Tahoma"/>
            <family val="2"/>
          </rPr>
          <t>2</t>
        </r>
        <r>
          <rPr>
            <b/>
            <sz val="9"/>
            <color indexed="81"/>
            <rFont val="돋움"/>
            <family val="3"/>
            <charset val="129"/>
          </rPr>
          <t>제</t>
        </r>
        <r>
          <rPr>
            <b/>
            <sz val="9"/>
            <color indexed="81"/>
            <rFont val="Tahoma"/>
            <family val="2"/>
          </rPr>
          <t>1</t>
        </r>
        <r>
          <rPr>
            <b/>
            <sz val="9"/>
            <color indexed="81"/>
            <rFont val="돋움"/>
            <family val="3"/>
            <charset val="129"/>
          </rPr>
          <t>항제</t>
        </r>
        <r>
          <rPr>
            <b/>
            <sz val="9"/>
            <color indexed="81"/>
            <rFont val="Tahoma"/>
            <family val="2"/>
          </rPr>
          <t>1</t>
        </r>
        <r>
          <rPr>
            <b/>
            <sz val="9"/>
            <color indexed="81"/>
            <rFont val="돋움"/>
            <family val="3"/>
            <charset val="129"/>
          </rPr>
          <t>호</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호의</t>
        </r>
        <r>
          <rPr>
            <b/>
            <sz val="9"/>
            <color indexed="81"/>
            <rFont val="Tahoma"/>
            <family val="2"/>
          </rPr>
          <t xml:space="preserve"> </t>
        </r>
        <r>
          <rPr>
            <b/>
            <sz val="9"/>
            <color indexed="81"/>
            <rFont val="돋움"/>
            <family val="3"/>
            <charset val="129"/>
          </rPr>
          <t>관계에</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사람인</t>
        </r>
        <r>
          <rPr>
            <b/>
            <sz val="9"/>
            <color indexed="81"/>
            <rFont val="Tahoma"/>
            <family val="2"/>
          </rPr>
          <t xml:space="preserve"> </t>
        </r>
        <r>
          <rPr>
            <b/>
            <sz val="9"/>
            <color indexed="81"/>
            <rFont val="돋움"/>
            <family val="3"/>
            <charset val="129"/>
          </rPr>
          <t xml:space="preserve">경우
</t>
        </r>
        <r>
          <rPr>
            <b/>
            <sz val="9"/>
            <color indexed="81"/>
            <rFont val="Tahoma"/>
            <family val="2"/>
          </rPr>
          <t xml:space="preserve">    3. </t>
        </r>
        <r>
          <rPr>
            <b/>
            <sz val="9"/>
            <color indexed="81"/>
            <rFont val="돋움"/>
            <family val="3"/>
            <charset val="129"/>
          </rPr>
          <t>출연자등</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그가</t>
        </r>
        <r>
          <rPr>
            <b/>
            <sz val="9"/>
            <color indexed="81"/>
            <rFont val="Tahoma"/>
            <family val="2"/>
          </rPr>
          <t xml:space="preserve"> </t>
        </r>
        <r>
          <rPr>
            <b/>
            <sz val="9"/>
            <color indexed="81"/>
            <rFont val="돋움"/>
            <family val="3"/>
            <charset val="129"/>
          </rPr>
          <t>경영하는</t>
        </r>
        <r>
          <rPr>
            <b/>
            <sz val="9"/>
            <color indexed="81"/>
            <rFont val="Tahoma"/>
            <family val="2"/>
          </rPr>
          <t xml:space="preserve"> </t>
        </r>
        <r>
          <rPr>
            <b/>
            <sz val="9"/>
            <color indexed="81"/>
            <rFont val="돋움"/>
            <family val="3"/>
            <charset val="129"/>
          </rPr>
          <t>회사</t>
        </r>
        <r>
          <rPr>
            <b/>
            <sz val="9"/>
            <color indexed="81"/>
            <rFont val="Tahoma"/>
            <family val="2"/>
          </rPr>
          <t>(</t>
        </r>
        <r>
          <rPr>
            <b/>
            <sz val="9"/>
            <color indexed="81"/>
            <rFont val="돋움"/>
            <family val="3"/>
            <charset val="129"/>
          </rPr>
          <t>해당</t>
        </r>
        <r>
          <rPr>
            <b/>
            <sz val="9"/>
            <color indexed="81"/>
            <rFont val="Tahoma"/>
            <family val="2"/>
          </rPr>
          <t xml:space="preserve"> </t>
        </r>
        <r>
          <rPr>
            <b/>
            <sz val="9"/>
            <color indexed="81"/>
            <rFont val="돋움"/>
            <family val="3"/>
            <charset val="129"/>
          </rPr>
          <t>회사가</t>
        </r>
        <r>
          <rPr>
            <b/>
            <sz val="9"/>
            <color indexed="81"/>
            <rFont val="Tahoma"/>
            <family val="2"/>
          </rPr>
          <t xml:space="preserve"> </t>
        </r>
        <r>
          <rPr>
            <b/>
            <sz val="9"/>
            <color indexed="81"/>
            <rFont val="돋움"/>
            <family val="3"/>
            <charset val="129"/>
          </rPr>
          <t>법인인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출연자등이</t>
        </r>
        <r>
          <rPr>
            <b/>
            <sz val="9"/>
            <color indexed="81"/>
            <rFont val="Tahoma"/>
            <family val="2"/>
          </rPr>
          <t xml:space="preserve"> </t>
        </r>
        <r>
          <rPr>
            <b/>
            <sz val="9"/>
            <color indexed="81"/>
            <rFont val="돋움"/>
            <family val="3"/>
            <charset val="129"/>
          </rPr>
          <t>최대주주등인</t>
        </r>
        <r>
          <rPr>
            <b/>
            <sz val="9"/>
            <color indexed="81"/>
            <rFont val="Tahoma"/>
            <family val="2"/>
          </rPr>
          <t xml:space="preserve"> </t>
        </r>
        <r>
          <rPr>
            <b/>
            <sz val="9"/>
            <color indexed="81"/>
            <rFont val="돋움"/>
            <family val="3"/>
            <charset val="129"/>
          </rPr>
          <t>회사를</t>
        </r>
        <r>
          <rPr>
            <b/>
            <sz val="9"/>
            <color indexed="81"/>
            <rFont val="Tahoma"/>
            <family val="2"/>
          </rPr>
          <t xml:space="preserve"> </t>
        </r>
        <r>
          <rPr>
            <b/>
            <sz val="9"/>
            <color indexed="81"/>
            <rFont val="돋움"/>
            <family val="3"/>
            <charset val="129"/>
          </rPr>
          <t>말한다</t>
        </r>
        <r>
          <rPr>
            <b/>
            <sz val="9"/>
            <color indexed="81"/>
            <rFont val="Tahoma"/>
            <family val="2"/>
          </rPr>
          <t>)</t>
        </r>
        <r>
          <rPr>
            <b/>
            <sz val="9"/>
            <color indexed="81"/>
            <rFont val="돋움"/>
            <family val="3"/>
            <charset val="129"/>
          </rPr>
          <t>와</t>
        </r>
        <r>
          <rPr>
            <b/>
            <sz val="9"/>
            <color indexed="81"/>
            <rFont val="Tahoma"/>
            <family val="2"/>
          </rPr>
          <t xml:space="preserve"> </t>
        </r>
        <r>
          <rPr>
            <b/>
            <sz val="9"/>
            <color indexed="81"/>
            <rFont val="돋움"/>
            <family val="3"/>
            <charset val="129"/>
          </rPr>
          <t>소송대리</t>
        </r>
        <r>
          <rPr>
            <b/>
            <sz val="9"/>
            <color indexed="81"/>
            <rFont val="Tahoma"/>
            <family val="2"/>
          </rPr>
          <t xml:space="preserve">, </t>
        </r>
        <r>
          <rPr>
            <b/>
            <sz val="9"/>
            <color indexed="81"/>
            <rFont val="돋움"/>
            <family val="3"/>
            <charset val="129"/>
          </rPr>
          <t>회계감사</t>
        </r>
        <r>
          <rPr>
            <b/>
            <sz val="9"/>
            <color indexed="81"/>
            <rFont val="Tahoma"/>
            <family val="2"/>
          </rPr>
          <t xml:space="preserve">, </t>
        </r>
        <r>
          <rPr>
            <b/>
            <sz val="9"/>
            <color indexed="81"/>
            <rFont val="돋움"/>
            <family val="3"/>
            <charset val="129"/>
          </rPr>
          <t>세무대리</t>
        </r>
        <r>
          <rPr>
            <b/>
            <sz val="9"/>
            <color indexed="81"/>
            <rFont val="Tahoma"/>
            <family val="2"/>
          </rPr>
          <t xml:space="preserve">, </t>
        </r>
        <r>
          <rPr>
            <b/>
            <sz val="9"/>
            <color indexed="81"/>
            <rFont val="돋움"/>
            <family val="3"/>
            <charset val="129"/>
          </rPr>
          <t>고문</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거래가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사람인</t>
        </r>
        <r>
          <rPr>
            <b/>
            <sz val="9"/>
            <color indexed="81"/>
            <rFont val="Tahoma"/>
            <family val="2"/>
          </rPr>
          <t xml:space="preserve"> </t>
        </r>
        <r>
          <rPr>
            <b/>
            <sz val="9"/>
            <color indexed="81"/>
            <rFont val="돋움"/>
            <family val="3"/>
            <charset val="129"/>
          </rPr>
          <t xml:space="preserve">경우
</t>
        </r>
        <r>
          <rPr>
            <b/>
            <sz val="9"/>
            <color indexed="81"/>
            <rFont val="Tahoma"/>
            <family val="2"/>
          </rPr>
          <t xml:space="preserve">    4. </t>
        </r>
        <r>
          <rPr>
            <b/>
            <sz val="9"/>
            <color indexed="81"/>
            <rFont val="돋움"/>
            <family val="3"/>
            <charset val="129"/>
          </rPr>
          <t>해당</t>
        </r>
        <r>
          <rPr>
            <b/>
            <sz val="9"/>
            <color indexed="81"/>
            <rFont val="Tahoma"/>
            <family val="2"/>
          </rPr>
          <t xml:space="preserve"> </t>
        </r>
        <r>
          <rPr>
            <b/>
            <sz val="9"/>
            <color indexed="81"/>
            <rFont val="돋움"/>
            <family val="3"/>
            <charset val="129"/>
          </rPr>
          <t>공익법인등과</t>
        </r>
        <r>
          <rPr>
            <b/>
            <sz val="9"/>
            <color indexed="81"/>
            <rFont val="Tahoma"/>
            <family val="2"/>
          </rPr>
          <t xml:space="preserve"> </t>
        </r>
        <r>
          <rPr>
            <b/>
            <sz val="9"/>
            <color indexed="81"/>
            <rFont val="돋움"/>
            <family val="3"/>
            <charset val="129"/>
          </rPr>
          <t>채권ㆍ채무</t>
        </r>
        <r>
          <rPr>
            <b/>
            <sz val="9"/>
            <color indexed="81"/>
            <rFont val="Tahoma"/>
            <family val="2"/>
          </rPr>
          <t xml:space="preserve"> </t>
        </r>
        <r>
          <rPr>
            <b/>
            <sz val="9"/>
            <color indexed="81"/>
            <rFont val="돋움"/>
            <family val="3"/>
            <charset val="129"/>
          </rPr>
          <t>관계에</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사람인</t>
        </r>
        <r>
          <rPr>
            <b/>
            <sz val="9"/>
            <color indexed="81"/>
            <rFont val="Tahoma"/>
            <family val="2"/>
          </rPr>
          <t xml:space="preserve"> </t>
        </r>
        <r>
          <rPr>
            <b/>
            <sz val="9"/>
            <color indexed="81"/>
            <rFont val="돋움"/>
            <family val="3"/>
            <charset val="129"/>
          </rPr>
          <t xml:space="preserve">경우
</t>
        </r>
        <r>
          <rPr>
            <b/>
            <sz val="9"/>
            <color indexed="81"/>
            <rFont val="Tahoma"/>
            <family val="2"/>
          </rPr>
          <t xml:space="preserve">    5. </t>
        </r>
        <r>
          <rPr>
            <b/>
            <sz val="9"/>
            <color indexed="81"/>
            <rFont val="돋움"/>
            <family val="3"/>
            <charset val="129"/>
          </rPr>
          <t>제</t>
        </r>
        <r>
          <rPr>
            <b/>
            <sz val="9"/>
            <color indexed="81"/>
            <rFont val="Tahoma"/>
            <family val="2"/>
          </rPr>
          <t>1</t>
        </r>
        <r>
          <rPr>
            <b/>
            <sz val="9"/>
            <color indexed="81"/>
            <rFont val="돋움"/>
            <family val="3"/>
            <charset val="129"/>
          </rPr>
          <t>호부터</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호까지의</t>
        </r>
        <r>
          <rPr>
            <b/>
            <sz val="9"/>
            <color indexed="81"/>
            <rFont val="Tahoma"/>
            <family val="2"/>
          </rPr>
          <t xml:space="preserve"> </t>
        </r>
        <r>
          <rPr>
            <b/>
            <sz val="9"/>
            <color indexed="81"/>
            <rFont val="돋움"/>
            <family val="3"/>
            <charset val="129"/>
          </rPr>
          <t>사유</t>
        </r>
        <r>
          <rPr>
            <b/>
            <sz val="9"/>
            <color indexed="81"/>
            <rFont val="Tahoma"/>
            <family val="2"/>
          </rPr>
          <t xml:space="preserve"> </t>
        </r>
        <r>
          <rPr>
            <b/>
            <sz val="9"/>
            <color indexed="81"/>
            <rFont val="돋움"/>
            <family val="3"/>
            <charset val="129"/>
          </rPr>
          <t>외에</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공익법인등과</t>
        </r>
        <r>
          <rPr>
            <b/>
            <sz val="9"/>
            <color indexed="81"/>
            <rFont val="Tahoma"/>
            <family val="2"/>
          </rPr>
          <t xml:space="preserve"> </t>
        </r>
        <r>
          <rPr>
            <b/>
            <sz val="9"/>
            <color indexed="81"/>
            <rFont val="돋움"/>
            <family val="3"/>
            <charset val="129"/>
          </rPr>
          <t>이해관계가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사유로</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직무의</t>
        </r>
        <r>
          <rPr>
            <b/>
            <sz val="9"/>
            <color indexed="81"/>
            <rFont val="Tahoma"/>
            <family val="2"/>
          </rPr>
          <t xml:space="preserve"> </t>
        </r>
        <r>
          <rPr>
            <b/>
            <sz val="9"/>
            <color indexed="81"/>
            <rFont val="돋움"/>
            <family val="3"/>
            <charset val="129"/>
          </rPr>
          <t>공정한</t>
        </r>
        <r>
          <rPr>
            <b/>
            <sz val="9"/>
            <color indexed="81"/>
            <rFont val="Tahoma"/>
            <family val="2"/>
          </rPr>
          <t xml:space="preserve"> </t>
        </r>
        <r>
          <rPr>
            <b/>
            <sz val="9"/>
            <color indexed="81"/>
            <rFont val="돋움"/>
            <family val="3"/>
            <charset val="129"/>
          </rPr>
          <t>수행을</t>
        </r>
        <r>
          <rPr>
            <b/>
            <sz val="9"/>
            <color indexed="81"/>
            <rFont val="Tahoma"/>
            <family val="2"/>
          </rPr>
          <t xml:space="preserve"> </t>
        </r>
        <r>
          <rPr>
            <b/>
            <sz val="9"/>
            <color indexed="81"/>
            <rFont val="돋움"/>
            <family val="3"/>
            <charset val="129"/>
          </rPr>
          <t>기대하기</t>
        </r>
        <r>
          <rPr>
            <b/>
            <sz val="9"/>
            <color indexed="81"/>
            <rFont val="Tahoma"/>
            <family val="2"/>
          </rPr>
          <t xml:space="preserve"> </t>
        </r>
        <r>
          <rPr>
            <b/>
            <sz val="9"/>
            <color indexed="81"/>
            <rFont val="돋움"/>
            <family val="3"/>
            <charset val="129"/>
          </rPr>
          <t>어렵다고</t>
        </r>
        <r>
          <rPr>
            <b/>
            <sz val="9"/>
            <color indexed="81"/>
            <rFont val="Tahoma"/>
            <family val="2"/>
          </rPr>
          <t xml:space="preserve"> </t>
        </r>
        <r>
          <rPr>
            <b/>
            <sz val="9"/>
            <color indexed="81"/>
            <rFont val="돋움"/>
            <family val="3"/>
            <charset val="129"/>
          </rPr>
          <t>인정되는</t>
        </r>
        <r>
          <rPr>
            <b/>
            <sz val="9"/>
            <color indexed="81"/>
            <rFont val="Tahoma"/>
            <family val="2"/>
          </rPr>
          <t xml:space="preserve"> </t>
        </r>
        <r>
          <rPr>
            <b/>
            <sz val="9"/>
            <color indexed="81"/>
            <rFont val="돋움"/>
            <family val="3"/>
            <charset val="129"/>
          </rPr>
          <t>사람인</t>
        </r>
        <r>
          <rPr>
            <b/>
            <sz val="9"/>
            <color indexed="81"/>
            <rFont val="Tahoma"/>
            <family val="2"/>
          </rPr>
          <t xml:space="preserve"> </t>
        </r>
        <r>
          <rPr>
            <b/>
            <sz val="9"/>
            <color indexed="81"/>
            <rFont val="돋움"/>
            <family val="3"/>
            <charset val="129"/>
          </rPr>
          <t xml:space="preserve">경우
</t>
        </r>
        <r>
          <rPr>
            <b/>
            <sz val="9"/>
            <color indexed="81"/>
            <rFont val="Tahoma"/>
            <family val="2"/>
          </rPr>
          <t xml:space="preserve">    6. </t>
        </r>
        <r>
          <rPr>
            <b/>
            <sz val="9"/>
            <color indexed="81"/>
            <rFont val="돋움"/>
            <family val="3"/>
            <charset val="129"/>
          </rPr>
          <t>제</t>
        </r>
        <r>
          <rPr>
            <b/>
            <sz val="9"/>
            <color indexed="81"/>
            <rFont val="Tahoma"/>
            <family val="2"/>
          </rPr>
          <t>1</t>
        </r>
        <r>
          <rPr>
            <b/>
            <sz val="9"/>
            <color indexed="81"/>
            <rFont val="돋움"/>
            <family val="3"/>
            <charset val="129"/>
          </rPr>
          <t>호</t>
        </r>
        <r>
          <rPr>
            <b/>
            <sz val="9"/>
            <color indexed="81"/>
            <rFont val="Tahoma"/>
            <family val="2"/>
          </rPr>
          <t>(</t>
        </r>
        <r>
          <rPr>
            <b/>
            <sz val="9"/>
            <color indexed="81"/>
            <rFont val="돋움"/>
            <family val="3"/>
            <charset val="129"/>
          </rPr>
          <t>임직원은</t>
        </r>
        <r>
          <rPr>
            <b/>
            <sz val="9"/>
            <color indexed="81"/>
            <rFont val="Tahoma"/>
            <family val="2"/>
          </rPr>
          <t xml:space="preserve"> </t>
        </r>
        <r>
          <rPr>
            <b/>
            <sz val="9"/>
            <color indexed="81"/>
            <rFont val="돋움"/>
            <family val="3"/>
            <charset val="129"/>
          </rPr>
          <t>제외한다</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호부터</t>
        </r>
        <r>
          <rPr>
            <b/>
            <sz val="9"/>
            <color indexed="81"/>
            <rFont val="Tahoma"/>
            <family val="2"/>
          </rPr>
          <t xml:space="preserve"> </t>
        </r>
        <r>
          <rPr>
            <b/>
            <sz val="9"/>
            <color indexed="81"/>
            <rFont val="돋움"/>
            <family val="3"/>
            <charset val="129"/>
          </rPr>
          <t>제</t>
        </r>
        <r>
          <rPr>
            <b/>
            <sz val="9"/>
            <color indexed="81"/>
            <rFont val="Tahoma"/>
            <family val="2"/>
          </rPr>
          <t>5</t>
        </r>
        <r>
          <rPr>
            <b/>
            <sz val="9"/>
            <color indexed="81"/>
            <rFont val="돋움"/>
            <family val="3"/>
            <charset val="129"/>
          </rPr>
          <t>호까지의</t>
        </r>
        <r>
          <rPr>
            <b/>
            <sz val="9"/>
            <color indexed="81"/>
            <rFont val="Tahoma"/>
            <family val="2"/>
          </rPr>
          <t xml:space="preserve"> </t>
        </r>
        <r>
          <rPr>
            <b/>
            <sz val="9"/>
            <color indexed="81"/>
            <rFont val="돋움"/>
            <family val="3"/>
            <charset val="129"/>
          </rPr>
          <t>규정에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관계에</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법인에</t>
        </r>
        <r>
          <rPr>
            <b/>
            <sz val="9"/>
            <color indexed="81"/>
            <rFont val="Tahoma"/>
            <family val="2"/>
          </rPr>
          <t xml:space="preserve"> </t>
        </r>
        <r>
          <rPr>
            <b/>
            <sz val="9"/>
            <color indexed="81"/>
            <rFont val="돋움"/>
            <family val="3"/>
            <charset val="129"/>
          </rPr>
          <t>소속된</t>
        </r>
        <r>
          <rPr>
            <b/>
            <sz val="9"/>
            <color indexed="81"/>
            <rFont val="Tahoma"/>
            <family val="2"/>
          </rPr>
          <t xml:space="preserve"> </t>
        </r>
        <r>
          <rPr>
            <b/>
            <sz val="9"/>
            <color indexed="81"/>
            <rFont val="돋움"/>
            <family val="3"/>
            <charset val="129"/>
          </rPr>
          <t>사람인</t>
        </r>
        <r>
          <rPr>
            <b/>
            <sz val="9"/>
            <color indexed="81"/>
            <rFont val="Tahoma"/>
            <family val="2"/>
          </rPr>
          <t xml:space="preserve"> </t>
        </r>
        <r>
          <rPr>
            <b/>
            <sz val="9"/>
            <color indexed="81"/>
            <rFont val="돋움"/>
            <family val="3"/>
            <charset val="129"/>
          </rPr>
          <t>경우
②</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1</t>
        </r>
        <r>
          <rPr>
            <b/>
            <sz val="9"/>
            <color indexed="81"/>
            <rFont val="돋움"/>
            <family val="3"/>
            <charset val="129"/>
          </rPr>
          <t>항</t>
        </r>
        <r>
          <rPr>
            <b/>
            <sz val="9"/>
            <color indexed="81"/>
            <rFont val="Tahoma"/>
            <family val="2"/>
          </rPr>
          <t xml:space="preserve"> </t>
        </r>
        <r>
          <rPr>
            <b/>
            <sz val="9"/>
            <color indexed="81"/>
            <rFont val="돋움"/>
            <family val="3"/>
            <charset val="129"/>
          </rPr>
          <t>단서에서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어느</t>
        </r>
        <r>
          <rPr>
            <b/>
            <sz val="9"/>
            <color indexed="81"/>
            <rFont val="Tahoma"/>
            <family val="2"/>
          </rPr>
          <t xml:space="preserve"> </t>
        </r>
        <r>
          <rPr>
            <b/>
            <sz val="9"/>
            <color indexed="81"/>
            <rFont val="돋움"/>
            <family val="3"/>
            <charset val="129"/>
          </rPr>
          <t>하나에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공익법인등을</t>
        </r>
        <r>
          <rPr>
            <b/>
            <sz val="9"/>
            <color indexed="81"/>
            <rFont val="Tahoma"/>
            <family val="2"/>
          </rPr>
          <t xml:space="preserve"> </t>
        </r>
        <r>
          <rPr>
            <b/>
            <sz val="9"/>
            <color indexed="81"/>
            <rFont val="돋움"/>
            <family val="3"/>
            <charset val="129"/>
          </rPr>
          <t>말한다</t>
        </r>
        <r>
          <rPr>
            <b/>
            <sz val="9"/>
            <color indexed="81"/>
            <rFont val="Tahoma"/>
            <family val="2"/>
          </rPr>
          <t xml:space="preserve">.
    1.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받아야</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대차대조표상</t>
        </r>
        <r>
          <rPr>
            <b/>
            <sz val="9"/>
            <color indexed="81"/>
            <rFont val="Tahoma"/>
            <family val="2"/>
          </rPr>
          <t xml:space="preserve"> </t>
        </r>
        <r>
          <rPr>
            <b/>
            <sz val="9"/>
            <color indexed="81"/>
            <rFont val="돋움"/>
            <family val="3"/>
            <charset val="129"/>
          </rPr>
          <t>총자산가액</t>
        </r>
        <r>
          <rPr>
            <b/>
            <sz val="9"/>
            <color indexed="81"/>
            <rFont val="Tahoma"/>
            <family val="2"/>
          </rPr>
          <t>(</t>
        </r>
        <r>
          <rPr>
            <b/>
            <sz val="9"/>
            <color indexed="81"/>
            <rFont val="돋움"/>
            <family val="3"/>
            <charset val="129"/>
          </rPr>
          <t>부동산의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60</t>
        </r>
        <r>
          <rPr>
            <b/>
            <sz val="9"/>
            <color indexed="81"/>
            <rFont val="돋움"/>
            <family val="3"/>
            <charset val="129"/>
          </rPr>
          <t>조ㆍ제</t>
        </r>
        <r>
          <rPr>
            <b/>
            <sz val="9"/>
            <color indexed="81"/>
            <rFont val="Tahoma"/>
            <family val="2"/>
          </rPr>
          <t>61</t>
        </r>
        <r>
          <rPr>
            <b/>
            <sz val="9"/>
            <color indexed="81"/>
            <rFont val="돋움"/>
            <family val="3"/>
            <charset val="129"/>
          </rPr>
          <t>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66</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가액이</t>
        </r>
        <r>
          <rPr>
            <b/>
            <sz val="9"/>
            <color indexed="81"/>
            <rFont val="Tahoma"/>
            <family val="2"/>
          </rPr>
          <t xml:space="preserve"> 
        </t>
        </r>
        <r>
          <rPr>
            <b/>
            <sz val="9"/>
            <color indexed="81"/>
            <rFont val="돋움"/>
            <family val="3"/>
            <charset val="129"/>
          </rPr>
          <t>대차대조표상의</t>
        </r>
        <r>
          <rPr>
            <b/>
            <sz val="9"/>
            <color indexed="81"/>
            <rFont val="Tahoma"/>
            <family val="2"/>
          </rPr>
          <t xml:space="preserve"> </t>
        </r>
        <r>
          <rPr>
            <b/>
            <sz val="9"/>
            <color indexed="81"/>
            <rFont val="돋움"/>
            <family val="3"/>
            <charset val="129"/>
          </rPr>
          <t>가액보다</t>
        </r>
        <r>
          <rPr>
            <b/>
            <sz val="9"/>
            <color indexed="81"/>
            <rFont val="Tahoma"/>
            <family val="2"/>
          </rPr>
          <t xml:space="preserve"> </t>
        </r>
        <r>
          <rPr>
            <b/>
            <sz val="9"/>
            <color indexed="81"/>
            <rFont val="돋움"/>
            <family val="3"/>
            <charset val="129"/>
          </rPr>
          <t>큰</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말한다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합계액이</t>
        </r>
        <r>
          <rPr>
            <b/>
            <sz val="9"/>
            <color indexed="81"/>
            <rFont val="Tahoma"/>
            <family val="2"/>
          </rPr>
          <t xml:space="preserve"> 5</t>
        </r>
        <r>
          <rPr>
            <b/>
            <sz val="9"/>
            <color indexed="81"/>
            <rFont val="돋움"/>
            <family val="3"/>
            <charset val="129"/>
          </rPr>
          <t>억원</t>
        </r>
        <r>
          <rPr>
            <b/>
            <sz val="9"/>
            <color indexed="81"/>
            <rFont val="Tahoma"/>
            <family val="2"/>
          </rPr>
          <t xml:space="preserve"> </t>
        </r>
        <r>
          <rPr>
            <b/>
            <sz val="9"/>
            <color indexed="81"/>
            <rFont val="돋움"/>
            <family val="3"/>
            <charset val="129"/>
          </rPr>
          <t>미만인</t>
        </r>
        <r>
          <rPr>
            <b/>
            <sz val="9"/>
            <color indexed="81"/>
            <rFont val="Tahoma"/>
            <family val="2"/>
          </rPr>
          <t xml:space="preserve"> </t>
        </r>
        <r>
          <rPr>
            <b/>
            <sz val="9"/>
            <color indexed="81"/>
            <rFont val="돋움"/>
            <family val="3"/>
            <charset val="129"/>
          </rPr>
          <t>공익법인등</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수입금액</t>
        </r>
        <r>
          <rPr>
            <b/>
            <sz val="9"/>
            <color indexed="81"/>
            <rFont val="Tahoma"/>
            <family val="2"/>
          </rPr>
          <t>(</t>
        </r>
        <r>
          <rPr>
            <b/>
            <sz val="9"/>
            <color indexed="81"/>
            <rFont val="돋움"/>
            <family val="3"/>
            <charset val="129"/>
          </rPr>
          <t>해당</t>
        </r>
        <r>
          <rPr>
            <b/>
            <sz val="9"/>
            <color indexed="81"/>
            <rFont val="Tahoma"/>
            <family val="2"/>
          </rPr>
          <t xml:space="preserve"> </t>
        </r>
        <r>
          <rPr>
            <b/>
            <sz val="9"/>
            <color indexed="81"/>
            <rFont val="돋움"/>
            <family val="3"/>
            <charset val="129"/>
          </rPr>
          <t>공익사업과</t>
        </r>
        <r>
          <rPr>
            <b/>
            <sz val="9"/>
            <color indexed="81"/>
            <rFont val="Tahoma"/>
            <family val="2"/>
          </rPr>
          <t xml:space="preserve"> </t>
        </r>
        <r>
          <rPr>
            <b/>
            <sz val="9"/>
            <color indexed="81"/>
            <rFont val="돋움"/>
            <family val="3"/>
            <charset val="129"/>
          </rPr>
          <t>관련된</t>
        </r>
        <r>
          <rPr>
            <b/>
            <sz val="9"/>
            <color indexed="81"/>
            <rFont val="Tahoma"/>
            <family val="2"/>
          </rPr>
          <t xml:space="preserve"> </t>
        </r>
        <r>
          <rPr>
            <b/>
            <sz val="9"/>
            <color indexed="81"/>
            <rFont val="돋움"/>
            <family val="3"/>
            <charset val="129"/>
          </rPr>
          <t>「소득세법」에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수입금액</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「법인세법」에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법인세</t>
        </r>
        <r>
          <rPr>
            <b/>
            <sz val="9"/>
            <color indexed="81"/>
            <rFont val="Tahoma"/>
            <family val="2"/>
          </rPr>
          <t xml:space="preserve"> </t>
        </r>
        <r>
          <rPr>
            <b/>
            <sz val="9"/>
            <color indexed="81"/>
            <rFont val="돋움"/>
            <family val="3"/>
            <charset val="129"/>
          </rPr>
          <t>과세대상이</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수익사업과</t>
        </r>
        <r>
          <rPr>
            <b/>
            <sz val="9"/>
            <color indexed="81"/>
            <rFont val="Tahoma"/>
            <family val="2"/>
          </rPr>
          <t xml:space="preserve"> </t>
        </r>
        <r>
          <rPr>
            <b/>
            <sz val="9"/>
            <color indexed="81"/>
            <rFont val="돋움"/>
            <family val="3"/>
            <charset val="129"/>
          </rPr>
          <t>관련된</t>
        </r>
        <r>
          <rPr>
            <b/>
            <sz val="9"/>
            <color indexed="81"/>
            <rFont val="Tahoma"/>
            <family val="2"/>
          </rPr>
          <t xml:space="preserve"> </t>
        </r>
        <r>
          <rPr>
            <b/>
            <sz val="9"/>
            <color indexed="81"/>
            <rFont val="돋움"/>
            <family val="3"/>
            <charset val="129"/>
          </rPr>
          <t>수입금액을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이하</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43</t>
        </r>
        <r>
          <rPr>
            <b/>
            <sz val="9"/>
            <color indexed="81"/>
            <rFont val="돋움"/>
            <family val="3"/>
            <charset val="129"/>
          </rPr>
          <t>조의</t>
        </r>
        <r>
          <rPr>
            <b/>
            <sz val="9"/>
            <color indexed="81"/>
            <rFont val="Tahoma"/>
            <family val="2"/>
          </rPr>
          <t>3</t>
        </r>
        <r>
          <rPr>
            <b/>
            <sz val="9"/>
            <color indexed="81"/>
            <rFont val="돋움"/>
            <family val="3"/>
            <charset val="129"/>
          </rPr>
          <t>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단서에서</t>
        </r>
        <r>
          <rPr>
            <b/>
            <sz val="9"/>
            <color indexed="81"/>
            <rFont val="Tahoma"/>
            <family val="2"/>
          </rPr>
          <t xml:space="preserve"> </t>
        </r>
        <r>
          <rPr>
            <b/>
            <sz val="9"/>
            <color indexed="81"/>
            <rFont val="돋움"/>
            <family val="3"/>
            <charset val="129"/>
          </rPr>
          <t>같다</t>
        </r>
        <r>
          <rPr>
            <b/>
            <sz val="9"/>
            <color indexed="81"/>
            <rFont val="Tahoma"/>
            <family val="2"/>
          </rPr>
          <t>)</t>
        </r>
        <r>
          <rPr>
            <b/>
            <sz val="9"/>
            <color indexed="81"/>
            <rFont val="돋움"/>
            <family val="3"/>
            <charset val="129"/>
          </rPr>
          <t>과</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 xml:space="preserve">재산가액
</t>
        </r>
        <r>
          <rPr>
            <b/>
            <sz val="9"/>
            <color indexed="81"/>
            <rFont val="Tahoma"/>
            <family val="2"/>
          </rPr>
          <t xml:space="preserve">        </t>
        </r>
        <r>
          <rPr>
            <b/>
            <sz val="9"/>
            <color indexed="81"/>
            <rFont val="돋움"/>
            <family val="3"/>
            <charset val="129"/>
          </rPr>
          <t>의</t>
        </r>
        <r>
          <rPr>
            <b/>
            <sz val="9"/>
            <color indexed="81"/>
            <rFont val="Tahoma"/>
            <family val="2"/>
          </rPr>
          <t xml:space="preserve"> </t>
        </r>
        <r>
          <rPr>
            <b/>
            <sz val="9"/>
            <color indexed="81"/>
            <rFont val="돋움"/>
            <family val="3"/>
            <charset val="129"/>
          </rPr>
          <t>합계액이</t>
        </r>
        <r>
          <rPr>
            <b/>
            <sz val="9"/>
            <color indexed="81"/>
            <rFont val="Tahoma"/>
            <family val="2"/>
          </rPr>
          <t xml:space="preserve"> 3</t>
        </r>
        <r>
          <rPr>
            <b/>
            <sz val="9"/>
            <color indexed="81"/>
            <rFont val="돋움"/>
            <family val="3"/>
            <charset val="129"/>
          </rPr>
          <t>억원</t>
        </r>
        <r>
          <rPr>
            <b/>
            <sz val="9"/>
            <color indexed="81"/>
            <rFont val="Tahoma"/>
            <family val="2"/>
          </rPr>
          <t xml:space="preserve"> </t>
        </r>
        <r>
          <rPr>
            <b/>
            <sz val="9"/>
            <color indexed="81"/>
            <rFont val="돋움"/>
            <family val="3"/>
            <charset val="129"/>
          </rPr>
          <t>이상인</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제외한다</t>
        </r>
        <r>
          <rPr>
            <b/>
            <sz val="9"/>
            <color indexed="81"/>
            <rFont val="Tahoma"/>
            <family val="2"/>
          </rPr>
          <t xml:space="preserve">.
    2. </t>
        </r>
        <r>
          <rPr>
            <b/>
            <sz val="9"/>
            <color indexed="81"/>
            <rFont val="돋움"/>
            <family val="3"/>
            <charset val="129"/>
          </rPr>
          <t>불특정다수인으로부터</t>
        </r>
        <r>
          <rPr>
            <b/>
            <sz val="9"/>
            <color indexed="81"/>
            <rFont val="Tahoma"/>
            <family val="2"/>
          </rPr>
          <t xml:space="preserve"> </t>
        </r>
        <r>
          <rPr>
            <b/>
            <sz val="9"/>
            <color indexed="81"/>
            <rFont val="돋움"/>
            <family val="3"/>
            <charset val="129"/>
          </rPr>
          <t>재산을</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출연자</t>
        </r>
        <r>
          <rPr>
            <b/>
            <sz val="9"/>
            <color indexed="81"/>
            <rFont val="Tahoma"/>
            <family val="2"/>
          </rPr>
          <t xml:space="preserve"> 1</t>
        </r>
        <r>
          <rPr>
            <b/>
            <sz val="9"/>
            <color indexed="81"/>
            <rFont val="돋움"/>
            <family val="3"/>
            <charset val="129"/>
          </rPr>
          <t>명과</t>
        </r>
        <r>
          <rPr>
            <b/>
            <sz val="9"/>
            <color indexed="81"/>
            <rFont val="Tahoma"/>
            <family val="2"/>
          </rPr>
          <t xml:space="preserve"> </t>
        </r>
        <r>
          <rPr>
            <b/>
            <sz val="9"/>
            <color indexed="81"/>
            <rFont val="돋움"/>
            <family val="3"/>
            <charset val="129"/>
          </rPr>
          <t>그의</t>
        </r>
        <r>
          <rPr>
            <b/>
            <sz val="9"/>
            <color indexed="81"/>
            <rFont val="Tahoma"/>
            <family val="2"/>
          </rPr>
          <t xml:space="preserve"> </t>
        </r>
        <r>
          <rPr>
            <b/>
            <sz val="9"/>
            <color indexed="81"/>
            <rFont val="돋움"/>
            <family val="3"/>
            <charset val="129"/>
          </rPr>
          <t>특수관계인이</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출연재산가액의</t>
        </r>
        <r>
          <rPr>
            <b/>
            <sz val="9"/>
            <color indexed="81"/>
            <rFont val="Tahoma"/>
            <family val="2"/>
          </rPr>
          <t xml:space="preserve"> </t>
        </r>
        <r>
          <rPr>
            <b/>
            <sz val="9"/>
            <color indexed="81"/>
            <rFont val="돋움"/>
            <family val="3"/>
            <charset val="129"/>
          </rPr>
          <t>합계액이</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총재산가액의</t>
        </r>
        <r>
          <rPr>
            <b/>
            <sz val="9"/>
            <color indexed="81"/>
            <rFont val="Tahoma"/>
            <family val="2"/>
          </rPr>
          <t xml:space="preserve"> 100</t>
        </r>
        <r>
          <rPr>
            <b/>
            <sz val="9"/>
            <color indexed="81"/>
            <rFont val="돋움"/>
            <family val="3"/>
            <charset val="129"/>
          </rPr>
          <t>분의</t>
        </r>
        <r>
          <rPr>
            <b/>
            <sz val="9"/>
            <color indexed="81"/>
            <rFont val="Tahoma"/>
            <family val="2"/>
          </rPr>
          <t xml:space="preserve"> 5</t>
        </r>
        <r>
          <rPr>
            <b/>
            <sz val="9"/>
            <color indexed="81"/>
            <rFont val="돋움"/>
            <family val="3"/>
            <charset val="129"/>
          </rPr>
          <t>에미달하는</t>
        </r>
        <r>
          <rPr>
            <b/>
            <sz val="9"/>
            <color indexed="81"/>
            <rFont val="Tahoma"/>
            <family val="2"/>
          </rPr>
          <t xml:space="preserve"> </t>
        </r>
        <r>
          <rPr>
            <b/>
            <sz val="9"/>
            <color indexed="81"/>
            <rFont val="돋움"/>
            <family val="3"/>
            <charset val="129"/>
          </rPr>
          <t>경우로</t>
        </r>
        <r>
          <rPr>
            <b/>
            <sz val="9"/>
            <color indexed="81"/>
            <rFont val="Tahoma"/>
            <family val="2"/>
          </rPr>
          <t xml:space="preserve"> </t>
        </r>
        <r>
          <rPr>
            <b/>
            <sz val="9"/>
            <color indexed="81"/>
            <rFont val="돋움"/>
            <family val="3"/>
            <charset val="129"/>
          </rPr>
          <t>한정한다</t>
        </r>
        <r>
          <rPr>
            <b/>
            <sz val="9"/>
            <color indexed="81"/>
            <rFont val="Tahoma"/>
            <family val="2"/>
          </rPr>
          <t xml:space="preserve">)
    3. </t>
        </r>
        <r>
          <rPr>
            <b/>
            <sz val="9"/>
            <color indexed="81"/>
            <rFont val="돋움"/>
            <family val="3"/>
            <charset val="129"/>
          </rPr>
          <t>국가</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지방자치단체가</t>
        </r>
        <r>
          <rPr>
            <b/>
            <sz val="9"/>
            <color indexed="81"/>
            <rFont val="Tahoma"/>
            <family val="2"/>
          </rPr>
          <t xml:space="preserve"> </t>
        </r>
        <r>
          <rPr>
            <b/>
            <sz val="9"/>
            <color indexed="81"/>
            <rFont val="돋움"/>
            <family val="3"/>
            <charset val="129"/>
          </rPr>
          <t>재산을</t>
        </r>
        <r>
          <rPr>
            <b/>
            <sz val="9"/>
            <color indexed="81"/>
            <rFont val="Tahoma"/>
            <family val="2"/>
          </rPr>
          <t xml:space="preserve"> </t>
        </r>
        <r>
          <rPr>
            <b/>
            <sz val="9"/>
            <color indexed="81"/>
            <rFont val="돋움"/>
            <family val="3"/>
            <charset val="129"/>
          </rPr>
          <t>출연하여</t>
        </r>
        <r>
          <rPr>
            <b/>
            <sz val="9"/>
            <color indexed="81"/>
            <rFont val="Tahoma"/>
            <family val="2"/>
          </rPr>
          <t xml:space="preserve"> </t>
        </r>
        <r>
          <rPr>
            <b/>
            <sz val="9"/>
            <color indexed="81"/>
            <rFont val="돋움"/>
            <family val="3"/>
            <charset val="129"/>
          </rPr>
          <t>설립한</t>
        </r>
        <r>
          <rPr>
            <b/>
            <sz val="9"/>
            <color indexed="81"/>
            <rFont val="Tahoma"/>
            <family val="2"/>
          </rPr>
          <t xml:space="preserve"> </t>
        </r>
        <r>
          <rPr>
            <b/>
            <sz val="9"/>
            <color indexed="81"/>
            <rFont val="돋움"/>
            <family val="3"/>
            <charset val="129"/>
          </rPr>
          <t>공익법인등으로서</t>
        </r>
        <r>
          <rPr>
            <b/>
            <sz val="9"/>
            <color indexed="81"/>
            <rFont val="Tahoma"/>
            <family val="2"/>
          </rPr>
          <t xml:space="preserve"> </t>
        </r>
        <r>
          <rPr>
            <b/>
            <sz val="9"/>
            <color indexed="81"/>
            <rFont val="돋움"/>
            <family val="3"/>
            <charset val="129"/>
          </rPr>
          <t>「감사원법」</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관련</t>
        </r>
        <r>
          <rPr>
            <b/>
            <sz val="9"/>
            <color indexed="81"/>
            <rFont val="Tahoma"/>
            <family val="2"/>
          </rPr>
          <t xml:space="preserve"> </t>
        </r>
        <r>
          <rPr>
            <b/>
            <sz val="9"/>
            <color indexed="81"/>
            <rFont val="돋움"/>
            <family val="3"/>
            <charset val="129"/>
          </rPr>
          <t>법령에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감사원의</t>
        </r>
        <r>
          <rPr>
            <b/>
            <sz val="9"/>
            <color indexed="81"/>
            <rFont val="Tahoma"/>
            <family val="2"/>
          </rPr>
          <t xml:space="preserve"> </t>
        </r>
        <r>
          <rPr>
            <b/>
            <sz val="9"/>
            <color indexed="81"/>
            <rFont val="돋움"/>
            <family val="3"/>
            <charset val="129"/>
          </rPr>
          <t>회계검사를</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회계검사를</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연도분으로</t>
        </r>
        <r>
          <rPr>
            <b/>
            <sz val="9"/>
            <color indexed="81"/>
            <rFont val="Tahoma"/>
            <family val="2"/>
          </rPr>
          <t xml:space="preserve"> </t>
        </r>
        <r>
          <rPr>
            <b/>
            <sz val="9"/>
            <color indexed="81"/>
            <rFont val="돋움"/>
            <family val="3"/>
            <charset val="129"/>
          </rPr>
          <t>한정한다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1</t>
        </r>
        <r>
          <rPr>
            <b/>
            <sz val="9"/>
            <color indexed="81"/>
            <rFont val="돋움"/>
            <family val="3"/>
            <charset val="129"/>
          </rPr>
          <t>호에서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규모</t>
        </r>
        <r>
          <rPr>
            <b/>
            <sz val="9"/>
            <color indexed="81"/>
            <rFont val="Tahoma"/>
            <family val="2"/>
          </rPr>
          <t xml:space="preserve"> </t>
        </r>
        <r>
          <rPr>
            <b/>
            <sz val="9"/>
            <color indexed="81"/>
            <rFont val="돋움"/>
            <family val="3"/>
            <charset val="129"/>
          </rPr>
          <t>미만인</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회계감사를</t>
        </r>
        <r>
          <rPr>
            <b/>
            <sz val="9"/>
            <color indexed="81"/>
            <rFont val="Tahoma"/>
            <family val="2"/>
          </rPr>
          <t xml:space="preserve"> </t>
        </r>
        <r>
          <rPr>
            <b/>
            <sz val="9"/>
            <color indexed="81"/>
            <rFont val="돋움"/>
            <family val="3"/>
            <charset val="129"/>
          </rPr>
          <t>받아야</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총자산가액</t>
        </r>
        <r>
          <rPr>
            <b/>
            <sz val="9"/>
            <color indexed="81"/>
            <rFont val="Tahoma"/>
            <family val="2"/>
          </rPr>
          <t xml:space="preserve"> </t>
        </r>
        <r>
          <rPr>
            <b/>
            <sz val="9"/>
            <color indexed="81"/>
            <rFont val="돋움"/>
            <family val="3"/>
            <charset val="129"/>
          </rPr>
          <t>등이</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호를</t>
        </r>
        <r>
          <rPr>
            <b/>
            <sz val="9"/>
            <color indexed="81"/>
            <rFont val="Tahoma"/>
            <family val="2"/>
          </rPr>
          <t xml:space="preserve"> </t>
        </r>
        <r>
          <rPr>
            <b/>
            <sz val="9"/>
            <color indexed="81"/>
            <rFont val="돋움"/>
            <family val="3"/>
            <charset val="129"/>
          </rPr>
          <t>모두</t>
        </r>
        <r>
          <rPr>
            <b/>
            <sz val="9"/>
            <color indexed="81"/>
            <rFont val="Tahoma"/>
            <family val="2"/>
          </rPr>
          <t xml:space="preserve"> </t>
        </r>
        <r>
          <rPr>
            <b/>
            <sz val="9"/>
            <color indexed="81"/>
            <rFont val="돋움"/>
            <family val="3"/>
            <charset val="129"/>
          </rPr>
          <t>충족하는</t>
        </r>
        <r>
          <rPr>
            <b/>
            <sz val="9"/>
            <color indexed="81"/>
            <rFont val="Tahoma"/>
            <family val="2"/>
          </rPr>
          <t xml:space="preserve"> </t>
        </r>
        <r>
          <rPr>
            <b/>
            <sz val="9"/>
            <color indexed="81"/>
            <rFont val="돋움"/>
            <family val="3"/>
            <charset val="129"/>
          </rPr>
          <t>공익법인등을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제</t>
        </r>
        <r>
          <rPr>
            <b/>
            <sz val="9"/>
            <color indexed="81"/>
            <rFont val="Tahoma"/>
            <family val="2"/>
          </rPr>
          <t>41</t>
        </r>
        <r>
          <rPr>
            <b/>
            <sz val="9"/>
            <color indexed="81"/>
            <rFont val="돋움"/>
            <family val="3"/>
            <charset val="129"/>
          </rPr>
          <t>조의</t>
        </r>
        <r>
          <rPr>
            <b/>
            <sz val="9"/>
            <color indexed="81"/>
            <rFont val="Tahoma"/>
            <family val="2"/>
          </rPr>
          <t>2</t>
        </r>
        <r>
          <rPr>
            <b/>
            <sz val="9"/>
            <color indexed="81"/>
            <rFont val="돋움"/>
            <family val="3"/>
            <charset val="129"/>
          </rPr>
          <t>제</t>
        </r>
        <r>
          <rPr>
            <b/>
            <sz val="9"/>
            <color indexed="81"/>
            <rFont val="Tahoma"/>
            <family val="2"/>
          </rPr>
          <t>6</t>
        </r>
        <r>
          <rPr>
            <b/>
            <sz val="9"/>
            <color indexed="81"/>
            <rFont val="돋움"/>
            <family val="3"/>
            <charset val="129"/>
          </rPr>
          <t>항에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제외한다</t>
        </r>
        <r>
          <rPr>
            <b/>
            <sz val="9"/>
            <color indexed="81"/>
            <rFont val="Tahoma"/>
            <family val="2"/>
          </rPr>
          <t>.  &lt;</t>
        </r>
        <r>
          <rPr>
            <b/>
            <sz val="9"/>
            <color indexed="81"/>
            <rFont val="돋움"/>
            <family val="3"/>
            <charset val="129"/>
          </rPr>
          <t>개정</t>
        </r>
        <r>
          <rPr>
            <b/>
            <sz val="9"/>
            <color indexed="81"/>
            <rFont val="Tahoma"/>
            <family val="2"/>
          </rPr>
          <t xml:space="preserve"> 2020. 2. 11., 2021. 2. 17.&gt;
    1.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종료일의</t>
        </r>
        <r>
          <rPr>
            <b/>
            <sz val="9"/>
            <color indexed="81"/>
            <rFont val="Tahoma"/>
            <family val="2"/>
          </rPr>
          <t xml:space="preserve"> </t>
        </r>
        <r>
          <rPr>
            <b/>
            <sz val="9"/>
            <color indexed="81"/>
            <rFont val="돋움"/>
            <family val="3"/>
            <charset val="129"/>
          </rPr>
          <t>재무상태표상</t>
        </r>
        <r>
          <rPr>
            <b/>
            <sz val="9"/>
            <color indexed="81"/>
            <rFont val="Tahoma"/>
            <family val="2"/>
          </rPr>
          <t xml:space="preserve"> </t>
        </r>
        <r>
          <rPr>
            <b/>
            <sz val="9"/>
            <color indexed="81"/>
            <rFont val="돋움"/>
            <family val="3"/>
            <charset val="129"/>
          </rPr>
          <t>총자산가액</t>
        </r>
        <r>
          <rPr>
            <b/>
            <sz val="9"/>
            <color indexed="81"/>
            <rFont val="Tahoma"/>
            <family val="2"/>
          </rPr>
          <t>(</t>
        </r>
        <r>
          <rPr>
            <b/>
            <sz val="9"/>
            <color indexed="81"/>
            <rFont val="돋움"/>
            <family val="3"/>
            <charset val="129"/>
          </rPr>
          <t>부동산인</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60</t>
        </r>
        <r>
          <rPr>
            <b/>
            <sz val="9"/>
            <color indexed="81"/>
            <rFont val="돋움"/>
            <family val="3"/>
            <charset val="129"/>
          </rPr>
          <t>조ㆍ제</t>
        </r>
        <r>
          <rPr>
            <b/>
            <sz val="9"/>
            <color indexed="81"/>
            <rFont val="Tahoma"/>
            <family val="2"/>
          </rPr>
          <t>61</t>
        </r>
        <r>
          <rPr>
            <b/>
            <sz val="9"/>
            <color indexed="81"/>
            <rFont val="돋움"/>
            <family val="3"/>
            <charset val="129"/>
          </rPr>
          <t>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66</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가액이</t>
        </r>
        <r>
          <rPr>
            <b/>
            <sz val="9"/>
            <color indexed="81"/>
            <rFont val="Tahoma"/>
            <family val="2"/>
          </rPr>
          <t xml:space="preserve"> </t>
        </r>
        <r>
          <rPr>
            <b/>
            <sz val="9"/>
            <color indexed="81"/>
            <rFont val="돋움"/>
            <family val="3"/>
            <charset val="129"/>
          </rPr>
          <t>재무상태표상의</t>
        </r>
        <r>
          <rPr>
            <b/>
            <sz val="9"/>
            <color indexed="81"/>
            <rFont val="Tahoma"/>
            <family val="2"/>
          </rPr>
          <t xml:space="preserve"> </t>
        </r>
        <r>
          <rPr>
            <b/>
            <sz val="9"/>
            <color indexed="81"/>
            <rFont val="돋움"/>
            <family val="3"/>
            <charset val="129"/>
          </rPr>
          <t>가액보다</t>
        </r>
        <r>
          <rPr>
            <b/>
            <sz val="9"/>
            <color indexed="81"/>
            <rFont val="Tahoma"/>
            <family val="2"/>
          </rPr>
          <t xml:space="preserve"> </t>
        </r>
        <r>
          <rPr>
            <b/>
            <sz val="9"/>
            <color indexed="81"/>
            <rFont val="돋움"/>
            <family val="3"/>
            <charset val="129"/>
          </rPr>
          <t>크면</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평가한</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말한다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합계액이</t>
        </r>
        <r>
          <rPr>
            <b/>
            <sz val="9"/>
            <color indexed="81"/>
            <rFont val="Tahoma"/>
            <family val="2"/>
          </rPr>
          <t xml:space="preserve"> 
        100</t>
        </r>
        <r>
          <rPr>
            <b/>
            <sz val="9"/>
            <color indexed="81"/>
            <rFont val="돋움"/>
            <family val="3"/>
            <charset val="129"/>
          </rPr>
          <t>억원</t>
        </r>
        <r>
          <rPr>
            <b/>
            <sz val="9"/>
            <color indexed="81"/>
            <rFont val="Tahoma"/>
            <family val="2"/>
          </rPr>
          <t xml:space="preserve"> </t>
        </r>
        <r>
          <rPr>
            <b/>
            <sz val="9"/>
            <color indexed="81"/>
            <rFont val="돋움"/>
            <family val="3"/>
            <charset val="129"/>
          </rPr>
          <t>미만일</t>
        </r>
        <r>
          <rPr>
            <b/>
            <sz val="9"/>
            <color indexed="81"/>
            <rFont val="Tahoma"/>
            <family val="2"/>
          </rPr>
          <t xml:space="preserve"> </t>
        </r>
        <r>
          <rPr>
            <b/>
            <sz val="9"/>
            <color indexed="81"/>
            <rFont val="돋움"/>
            <family val="3"/>
            <charset val="129"/>
          </rPr>
          <t xml:space="preserve">것
</t>
        </r>
        <r>
          <rPr>
            <b/>
            <sz val="9"/>
            <color indexed="81"/>
            <rFont val="Tahoma"/>
            <family val="2"/>
          </rPr>
          <t xml:space="preserve">    2. </t>
        </r>
        <r>
          <rPr>
            <b/>
            <sz val="9"/>
            <color indexed="81"/>
            <rFont val="돋움"/>
            <family val="3"/>
            <charset val="129"/>
          </rPr>
          <t>해당</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수입금액과</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재산가액의</t>
        </r>
        <r>
          <rPr>
            <b/>
            <sz val="9"/>
            <color indexed="81"/>
            <rFont val="Tahoma"/>
            <family val="2"/>
          </rPr>
          <t xml:space="preserve"> </t>
        </r>
        <r>
          <rPr>
            <b/>
            <sz val="9"/>
            <color indexed="81"/>
            <rFont val="돋움"/>
            <family val="3"/>
            <charset val="129"/>
          </rPr>
          <t>합계액이</t>
        </r>
        <r>
          <rPr>
            <b/>
            <sz val="9"/>
            <color indexed="81"/>
            <rFont val="Tahoma"/>
            <family val="2"/>
          </rPr>
          <t xml:space="preserve"> 50</t>
        </r>
        <r>
          <rPr>
            <b/>
            <sz val="9"/>
            <color indexed="81"/>
            <rFont val="돋움"/>
            <family val="3"/>
            <charset val="129"/>
          </rPr>
          <t>억원</t>
        </r>
        <r>
          <rPr>
            <b/>
            <sz val="9"/>
            <color indexed="81"/>
            <rFont val="Tahoma"/>
            <family val="2"/>
          </rPr>
          <t xml:space="preserve"> </t>
        </r>
        <r>
          <rPr>
            <b/>
            <sz val="9"/>
            <color indexed="81"/>
            <rFont val="돋움"/>
            <family val="3"/>
            <charset val="129"/>
          </rPr>
          <t>미만일</t>
        </r>
        <r>
          <rPr>
            <b/>
            <sz val="9"/>
            <color indexed="81"/>
            <rFont val="Tahoma"/>
            <family val="2"/>
          </rPr>
          <t xml:space="preserve"> </t>
        </r>
        <r>
          <rPr>
            <b/>
            <sz val="9"/>
            <color indexed="81"/>
            <rFont val="돋움"/>
            <family val="3"/>
            <charset val="129"/>
          </rPr>
          <t xml:space="preserve">것
</t>
        </r>
        <r>
          <rPr>
            <b/>
            <sz val="9"/>
            <color indexed="81"/>
            <rFont val="Tahoma"/>
            <family val="2"/>
          </rPr>
          <t xml:space="preserve">    3. </t>
        </r>
        <r>
          <rPr>
            <b/>
            <sz val="9"/>
            <color indexed="81"/>
            <rFont val="돋움"/>
            <family val="3"/>
            <charset val="129"/>
          </rPr>
          <t>해당</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재산가액이</t>
        </r>
        <r>
          <rPr>
            <b/>
            <sz val="9"/>
            <color indexed="81"/>
            <rFont val="Tahoma"/>
            <family val="2"/>
          </rPr>
          <t xml:space="preserve"> 20</t>
        </r>
        <r>
          <rPr>
            <b/>
            <sz val="9"/>
            <color indexed="81"/>
            <rFont val="돋움"/>
            <family val="3"/>
            <charset val="129"/>
          </rPr>
          <t>억원</t>
        </r>
        <r>
          <rPr>
            <b/>
            <sz val="9"/>
            <color indexed="81"/>
            <rFont val="Tahoma"/>
            <family val="2"/>
          </rPr>
          <t xml:space="preserve"> </t>
        </r>
        <r>
          <rPr>
            <b/>
            <sz val="9"/>
            <color indexed="81"/>
            <rFont val="돋움"/>
            <family val="3"/>
            <charset val="129"/>
          </rPr>
          <t>미만일</t>
        </r>
        <r>
          <rPr>
            <b/>
            <sz val="9"/>
            <color indexed="81"/>
            <rFont val="Tahoma"/>
            <family val="2"/>
          </rPr>
          <t xml:space="preserve"> </t>
        </r>
        <r>
          <rPr>
            <b/>
            <sz val="9"/>
            <color indexed="81"/>
            <rFont val="돋움"/>
            <family val="3"/>
            <charset val="129"/>
          </rPr>
          <t>것
④</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2</t>
        </r>
        <r>
          <rPr>
            <b/>
            <sz val="9"/>
            <color indexed="81"/>
            <rFont val="돋움"/>
            <family val="3"/>
            <charset val="129"/>
          </rPr>
          <t>호에서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공익법인등</t>
        </r>
        <r>
          <rPr>
            <b/>
            <sz val="9"/>
            <color indexed="81"/>
            <rFont val="Tahoma"/>
            <family val="2"/>
          </rPr>
          <t>”</t>
        </r>
        <r>
          <rPr>
            <b/>
            <sz val="9"/>
            <color indexed="81"/>
            <rFont val="돋움"/>
            <family val="3"/>
            <charset val="129"/>
          </rPr>
          <t>이란</t>
        </r>
        <r>
          <rPr>
            <b/>
            <sz val="9"/>
            <color indexed="81"/>
            <rFont val="Tahoma"/>
            <family val="2"/>
          </rPr>
          <t xml:space="preserve"> </t>
        </r>
        <r>
          <rPr>
            <b/>
            <sz val="9"/>
            <color indexed="81"/>
            <rFont val="돋움"/>
            <family val="3"/>
            <charset val="129"/>
          </rPr>
          <t>제</t>
        </r>
        <r>
          <rPr>
            <b/>
            <sz val="9"/>
            <color indexed="81"/>
            <rFont val="Tahoma"/>
            <family val="2"/>
          </rPr>
          <t>12</t>
        </r>
        <r>
          <rPr>
            <b/>
            <sz val="9"/>
            <color indexed="81"/>
            <rFont val="돋움"/>
            <family val="3"/>
            <charset val="129"/>
          </rPr>
          <t>조제</t>
        </r>
        <r>
          <rPr>
            <b/>
            <sz val="9"/>
            <color indexed="81"/>
            <rFont val="Tahoma"/>
            <family val="2"/>
          </rPr>
          <t>1</t>
        </r>
        <r>
          <rPr>
            <b/>
            <sz val="9"/>
            <color indexed="81"/>
            <rFont val="돋움"/>
            <family val="3"/>
            <charset val="129"/>
          </rPr>
          <t>호</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제</t>
        </r>
        <r>
          <rPr>
            <b/>
            <sz val="9"/>
            <color indexed="81"/>
            <rFont val="Tahoma"/>
            <family val="2"/>
          </rPr>
          <t>2</t>
        </r>
        <r>
          <rPr>
            <b/>
            <sz val="9"/>
            <color indexed="81"/>
            <rFont val="돋움"/>
            <family val="3"/>
            <charset val="129"/>
          </rPr>
          <t>호의</t>
        </r>
        <r>
          <rPr>
            <b/>
            <sz val="9"/>
            <color indexed="81"/>
            <rFont val="Tahoma"/>
            <family val="2"/>
          </rPr>
          <t xml:space="preserve"> </t>
        </r>
        <r>
          <rPr>
            <b/>
            <sz val="9"/>
            <color indexed="81"/>
            <rFont val="돋움"/>
            <family val="3"/>
            <charset val="129"/>
          </rPr>
          <t>사업을</t>
        </r>
        <r>
          <rPr>
            <b/>
            <sz val="9"/>
            <color indexed="81"/>
            <rFont val="Tahoma"/>
            <family val="2"/>
          </rPr>
          <t xml:space="preserve"> </t>
        </r>
        <r>
          <rPr>
            <b/>
            <sz val="9"/>
            <color indexed="81"/>
            <rFont val="돋움"/>
            <family val="3"/>
            <charset val="129"/>
          </rPr>
          <t>하는</t>
        </r>
        <r>
          <rPr>
            <b/>
            <sz val="9"/>
            <color indexed="81"/>
            <rFont val="Tahoma"/>
            <family val="2"/>
          </rPr>
          <t xml:space="preserve"> </t>
        </r>
        <r>
          <rPr>
            <b/>
            <sz val="9"/>
            <color indexed="81"/>
            <rFont val="돋움"/>
            <family val="3"/>
            <charset val="129"/>
          </rPr>
          <t>공익법인등을</t>
        </r>
        <r>
          <rPr>
            <b/>
            <sz val="9"/>
            <color indexed="81"/>
            <rFont val="Tahoma"/>
            <family val="2"/>
          </rPr>
          <t xml:space="preserve"> </t>
        </r>
        <r>
          <rPr>
            <b/>
            <sz val="9"/>
            <color indexed="81"/>
            <rFont val="돋움"/>
            <family val="3"/>
            <charset val="129"/>
          </rPr>
          <t>말한다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제</t>
        </r>
        <r>
          <rPr>
            <b/>
            <sz val="9"/>
            <color indexed="81"/>
            <rFont val="Tahoma"/>
            <family val="2"/>
          </rPr>
          <t>41</t>
        </r>
        <r>
          <rPr>
            <b/>
            <sz val="9"/>
            <color indexed="81"/>
            <rFont val="돋움"/>
            <family val="3"/>
            <charset val="129"/>
          </rPr>
          <t>조의</t>
        </r>
        <r>
          <rPr>
            <b/>
            <sz val="9"/>
            <color indexed="81"/>
            <rFont val="Tahoma"/>
            <family val="2"/>
          </rPr>
          <t>2</t>
        </r>
        <r>
          <rPr>
            <b/>
            <sz val="9"/>
            <color indexed="81"/>
            <rFont val="돋움"/>
            <family val="3"/>
            <charset val="129"/>
          </rPr>
          <t>제</t>
        </r>
        <r>
          <rPr>
            <b/>
            <sz val="9"/>
            <color indexed="81"/>
            <rFont val="Tahoma"/>
            <family val="2"/>
          </rPr>
          <t>6</t>
        </r>
        <r>
          <rPr>
            <b/>
            <sz val="9"/>
            <color indexed="81"/>
            <rFont val="돋움"/>
            <family val="3"/>
            <charset val="129"/>
          </rPr>
          <t>항에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제외한다</t>
        </r>
        <r>
          <rPr>
            <b/>
            <sz val="9"/>
            <color indexed="81"/>
            <rFont val="Tahoma"/>
            <family val="2"/>
          </rPr>
          <t>.  
   &lt;</t>
        </r>
        <r>
          <rPr>
            <b/>
            <sz val="9"/>
            <color indexed="81"/>
            <rFont val="돋움"/>
            <family val="3"/>
            <charset val="129"/>
          </rPr>
          <t>신설</t>
        </r>
        <r>
          <rPr>
            <b/>
            <sz val="9"/>
            <color indexed="81"/>
            <rFont val="Tahoma"/>
            <family val="2"/>
          </rPr>
          <t xml:space="preserve"> 2008. 2. 22., 2021. 2. 17.&gt;
</t>
        </r>
        <r>
          <rPr>
            <b/>
            <sz val="9"/>
            <color indexed="81"/>
            <rFont val="돋움"/>
            <family val="3"/>
            <charset val="129"/>
          </rPr>
          <t>⑤</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4</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항목은</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어느</t>
        </r>
        <r>
          <rPr>
            <b/>
            <sz val="9"/>
            <color indexed="81"/>
            <rFont val="Tahoma"/>
            <family val="2"/>
          </rPr>
          <t xml:space="preserve"> </t>
        </r>
        <r>
          <rPr>
            <b/>
            <sz val="9"/>
            <color indexed="81"/>
            <rFont val="돋움"/>
            <family val="3"/>
            <charset val="129"/>
          </rPr>
          <t>하나에</t>
        </r>
        <r>
          <rPr>
            <b/>
            <sz val="9"/>
            <color indexed="81"/>
            <rFont val="Tahoma"/>
            <family val="2"/>
          </rPr>
          <t xml:space="preserve"> </t>
        </r>
        <r>
          <rPr>
            <b/>
            <sz val="9"/>
            <color indexed="81"/>
            <rFont val="돋움"/>
            <family val="3"/>
            <charset val="129"/>
          </rPr>
          <t>따른다</t>
        </r>
        <r>
          <rPr>
            <b/>
            <sz val="9"/>
            <color indexed="81"/>
            <rFont val="Tahoma"/>
            <family val="2"/>
          </rPr>
          <t>.  &lt;</t>
        </r>
        <r>
          <rPr>
            <b/>
            <sz val="9"/>
            <color indexed="81"/>
            <rFont val="돋움"/>
            <family val="3"/>
            <charset val="129"/>
          </rPr>
          <t>개정</t>
        </r>
        <r>
          <rPr>
            <b/>
            <sz val="9"/>
            <color indexed="81"/>
            <rFont val="Tahoma"/>
            <family val="2"/>
          </rPr>
          <t xml:space="preserve"> 1998. 12. 31., 2000. 12. 29., 2008. 2. 22., 2008. 2. 29., 2013. 2. 15.&gt;
    1.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공익목적</t>
        </r>
        <r>
          <rPr>
            <b/>
            <sz val="9"/>
            <color indexed="81"/>
            <rFont val="Tahoma"/>
            <family val="2"/>
          </rPr>
          <t xml:space="preserve"> </t>
        </r>
        <r>
          <rPr>
            <b/>
            <sz val="9"/>
            <color indexed="81"/>
            <rFont val="돋움"/>
            <family val="3"/>
            <charset val="129"/>
          </rPr>
          <t xml:space="preserve">사용여부
</t>
        </r>
        <r>
          <rPr>
            <b/>
            <sz val="9"/>
            <color indexed="81"/>
            <rFont val="Tahoma"/>
            <family val="2"/>
          </rPr>
          <t xml:space="preserve">    2.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48</t>
        </r>
        <r>
          <rPr>
            <b/>
            <sz val="9"/>
            <color indexed="81"/>
            <rFont val="돋움"/>
            <family val="3"/>
            <charset val="129"/>
          </rPr>
          <t>조ㆍ이</t>
        </r>
        <r>
          <rPr>
            <b/>
            <sz val="9"/>
            <color indexed="81"/>
            <rFont val="Tahoma"/>
            <family val="2"/>
          </rPr>
          <t xml:space="preserve"> </t>
        </r>
        <r>
          <rPr>
            <b/>
            <sz val="9"/>
            <color indexed="81"/>
            <rFont val="돋움"/>
            <family val="3"/>
            <charset val="129"/>
          </rPr>
          <t>영</t>
        </r>
        <r>
          <rPr>
            <b/>
            <sz val="9"/>
            <color indexed="81"/>
            <rFont val="Tahoma"/>
            <family val="2"/>
          </rPr>
          <t xml:space="preserve"> </t>
        </r>
        <r>
          <rPr>
            <b/>
            <sz val="9"/>
            <color indexed="81"/>
            <rFont val="돋움"/>
            <family val="3"/>
            <charset val="129"/>
          </rPr>
          <t>제</t>
        </r>
        <r>
          <rPr>
            <b/>
            <sz val="9"/>
            <color indexed="81"/>
            <rFont val="Tahoma"/>
            <family val="2"/>
          </rPr>
          <t>37</t>
        </r>
        <r>
          <rPr>
            <b/>
            <sz val="9"/>
            <color indexed="81"/>
            <rFont val="돋움"/>
            <family val="3"/>
            <charset val="129"/>
          </rPr>
          <t>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39</t>
        </r>
        <r>
          <rPr>
            <b/>
            <sz val="9"/>
            <color indexed="81"/>
            <rFont val="돋움"/>
            <family val="3"/>
            <charset val="129"/>
          </rPr>
          <t>조에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의무사항</t>
        </r>
        <r>
          <rPr>
            <b/>
            <sz val="9"/>
            <color indexed="81"/>
            <rFont val="Tahoma"/>
            <family val="2"/>
          </rPr>
          <t xml:space="preserve"> </t>
        </r>
        <r>
          <rPr>
            <b/>
            <sz val="9"/>
            <color indexed="81"/>
            <rFont val="돋움"/>
            <family val="3"/>
            <charset val="129"/>
          </rPr>
          <t xml:space="preserve">이행여부
</t>
        </r>
        <r>
          <rPr>
            <b/>
            <sz val="9"/>
            <color indexed="81"/>
            <rFont val="Tahoma"/>
            <family val="2"/>
          </rPr>
          <t xml:space="preserve">    3. </t>
        </r>
        <r>
          <rPr>
            <b/>
            <sz val="9"/>
            <color indexed="81"/>
            <rFont val="돋움"/>
            <family val="3"/>
            <charset val="129"/>
          </rPr>
          <t>삭제</t>
        </r>
        <r>
          <rPr>
            <b/>
            <sz val="9"/>
            <color indexed="81"/>
            <rFont val="Tahoma"/>
            <family val="2"/>
          </rPr>
          <t xml:space="preserve">  &lt;2000. 12. 29.&gt;
    4. </t>
        </r>
        <r>
          <rPr>
            <b/>
            <sz val="9"/>
            <color indexed="81"/>
            <rFont val="돋움"/>
            <family val="3"/>
            <charset val="129"/>
          </rPr>
          <t>그</t>
        </r>
        <r>
          <rPr>
            <b/>
            <sz val="9"/>
            <color indexed="81"/>
            <rFont val="Tahoma"/>
            <family val="2"/>
          </rPr>
          <t xml:space="preserve"> </t>
        </r>
        <r>
          <rPr>
            <b/>
            <sz val="9"/>
            <color indexed="81"/>
            <rFont val="돋움"/>
            <family val="3"/>
            <charset val="129"/>
          </rPr>
          <t>밖에</t>
        </r>
        <r>
          <rPr>
            <b/>
            <sz val="9"/>
            <color indexed="81"/>
            <rFont val="Tahoma"/>
            <family val="2"/>
          </rPr>
          <t xml:space="preserve"> </t>
        </r>
        <r>
          <rPr>
            <b/>
            <sz val="9"/>
            <color indexed="81"/>
            <rFont val="돋움"/>
            <family val="3"/>
            <charset val="129"/>
          </rPr>
          <t>공익목적사업운영등에</t>
        </r>
        <r>
          <rPr>
            <b/>
            <sz val="9"/>
            <color indexed="81"/>
            <rFont val="Tahoma"/>
            <family val="2"/>
          </rPr>
          <t xml:space="preserve"> </t>
        </r>
        <r>
          <rPr>
            <b/>
            <sz val="9"/>
            <color indexed="81"/>
            <rFont val="돋움"/>
            <family val="3"/>
            <charset val="129"/>
          </rPr>
          <t>관하여</t>
        </r>
        <r>
          <rPr>
            <b/>
            <sz val="9"/>
            <color indexed="81"/>
            <rFont val="Tahoma"/>
            <family val="2"/>
          </rPr>
          <t xml:space="preserve"> </t>
        </r>
        <r>
          <rPr>
            <b/>
            <sz val="9"/>
            <color indexed="81"/>
            <rFont val="돋움"/>
            <family val="3"/>
            <charset val="129"/>
          </rPr>
          <t>기획재정부령이</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것
⑥</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결과를</t>
        </r>
        <r>
          <rPr>
            <b/>
            <sz val="9"/>
            <color indexed="81"/>
            <rFont val="Tahoma"/>
            <family val="2"/>
          </rPr>
          <t xml:space="preserve"> </t>
        </r>
        <r>
          <rPr>
            <b/>
            <sz val="9"/>
            <color indexed="81"/>
            <rFont val="돋움"/>
            <family val="3"/>
            <charset val="129"/>
          </rPr>
          <t>기획재정부령이</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보고서에</t>
        </r>
        <r>
          <rPr>
            <b/>
            <sz val="9"/>
            <color indexed="81"/>
            <rFont val="Tahoma"/>
            <family val="2"/>
          </rPr>
          <t xml:space="preserve"> </t>
        </r>
        <r>
          <rPr>
            <b/>
            <sz val="9"/>
            <color indexed="81"/>
            <rFont val="돋움"/>
            <family val="3"/>
            <charset val="129"/>
          </rPr>
          <t>의하여</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종료일부터</t>
        </r>
        <r>
          <rPr>
            <b/>
            <sz val="9"/>
            <color indexed="81"/>
            <rFont val="Tahoma"/>
            <family val="2"/>
          </rPr>
          <t xml:space="preserve"> 3</t>
        </r>
        <r>
          <rPr>
            <b/>
            <sz val="9"/>
            <color indexed="81"/>
            <rFont val="돋움"/>
            <family val="3"/>
            <charset val="129"/>
          </rPr>
          <t>월</t>
        </r>
        <r>
          <rPr>
            <b/>
            <sz val="9"/>
            <color indexed="81"/>
            <rFont val="Tahoma"/>
            <family val="2"/>
          </rPr>
          <t xml:space="preserve"> </t>
        </r>
        <r>
          <rPr>
            <b/>
            <sz val="9"/>
            <color indexed="81"/>
            <rFont val="돋움"/>
            <family val="3"/>
            <charset val="129"/>
          </rPr>
          <t>이내에</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공익법인등을</t>
        </r>
        <r>
          <rPr>
            <b/>
            <sz val="9"/>
            <color indexed="81"/>
            <rFont val="Tahoma"/>
            <family val="2"/>
          </rPr>
          <t xml:space="preserve"> </t>
        </r>
        <r>
          <rPr>
            <b/>
            <sz val="9"/>
            <color indexed="81"/>
            <rFont val="돋움"/>
            <family val="3"/>
            <charset val="129"/>
          </rPr>
          <t>관할하는</t>
        </r>
        <r>
          <rPr>
            <b/>
            <sz val="9"/>
            <color indexed="81"/>
            <rFont val="Tahoma"/>
            <family val="2"/>
          </rPr>
          <t xml:space="preserve"> </t>
        </r>
        <r>
          <rPr>
            <b/>
            <sz val="9"/>
            <color indexed="81"/>
            <rFont val="돋움"/>
            <family val="3"/>
            <charset val="129"/>
          </rPr>
          <t>세무서장에게</t>
        </r>
        <r>
          <rPr>
            <b/>
            <sz val="9"/>
            <color indexed="81"/>
            <rFont val="Tahoma"/>
            <family val="2"/>
          </rPr>
          <t xml:space="preserve"> </t>
        </r>
        <r>
          <rPr>
            <b/>
            <sz val="9"/>
            <color indexed="81"/>
            <rFont val="돋움"/>
            <family val="3"/>
            <charset val="129"/>
          </rPr>
          <t>보고하여야</t>
        </r>
        <r>
          <rPr>
            <b/>
            <sz val="9"/>
            <color indexed="81"/>
            <rFont val="Tahoma"/>
            <family val="2"/>
          </rPr>
          <t xml:space="preserve"> </t>
        </r>
        <r>
          <rPr>
            <b/>
            <sz val="9"/>
            <color indexed="81"/>
            <rFont val="돋움"/>
            <family val="3"/>
            <charset val="129"/>
          </rPr>
          <t>한다</t>
        </r>
        <r>
          <rPr>
            <b/>
            <sz val="9"/>
            <color indexed="81"/>
            <rFont val="Tahoma"/>
            <family val="2"/>
          </rPr>
          <t>.  &lt;</t>
        </r>
        <r>
          <rPr>
            <b/>
            <sz val="9"/>
            <color indexed="81"/>
            <rFont val="돋움"/>
            <family val="3"/>
            <charset val="129"/>
          </rPr>
          <t>개정</t>
        </r>
        <r>
          <rPr>
            <b/>
            <sz val="9"/>
            <color indexed="81"/>
            <rFont val="Tahoma"/>
            <family val="2"/>
          </rPr>
          <t xml:space="preserve"> 1998. 12. 31., 2000. 12. 29., 2008. 2. 22., 2008. 2. 29., 2012. 2. 2., 2013. 2. 15.&gt;
</t>
        </r>
        <r>
          <rPr>
            <b/>
            <sz val="9"/>
            <color indexed="81"/>
            <rFont val="돋움"/>
            <family val="3"/>
            <charset val="129"/>
          </rPr>
          <t>⑦</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3</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회계감사를</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공익법인등은</t>
        </r>
        <r>
          <rPr>
            <b/>
            <sz val="9"/>
            <color indexed="81"/>
            <rFont val="Tahoma"/>
            <family val="2"/>
          </rPr>
          <t xml:space="preserve"> </t>
        </r>
        <r>
          <rPr>
            <b/>
            <sz val="9"/>
            <color indexed="81"/>
            <rFont val="돋움"/>
            <family val="3"/>
            <charset val="129"/>
          </rPr>
          <t>감사인이</t>
        </r>
        <r>
          <rPr>
            <b/>
            <sz val="9"/>
            <color indexed="81"/>
            <rFont val="Tahoma"/>
            <family val="2"/>
          </rPr>
          <t xml:space="preserve"> </t>
        </r>
        <r>
          <rPr>
            <b/>
            <sz val="9"/>
            <color indexed="81"/>
            <rFont val="돋움"/>
            <family val="3"/>
            <charset val="129"/>
          </rPr>
          <t>작성한</t>
        </r>
        <r>
          <rPr>
            <b/>
            <sz val="9"/>
            <color indexed="81"/>
            <rFont val="Tahoma"/>
            <family val="2"/>
          </rPr>
          <t xml:space="preserve"> </t>
        </r>
        <r>
          <rPr>
            <b/>
            <sz val="9"/>
            <color indexed="81"/>
            <rFont val="돋움"/>
            <family val="3"/>
            <charset val="129"/>
          </rPr>
          <t>감사보고서를</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종료일부터</t>
        </r>
        <r>
          <rPr>
            <b/>
            <sz val="9"/>
            <color indexed="81"/>
            <rFont val="Tahoma"/>
            <family val="2"/>
          </rPr>
          <t xml:space="preserve"> 3</t>
        </r>
        <r>
          <rPr>
            <b/>
            <sz val="9"/>
            <color indexed="81"/>
            <rFont val="돋움"/>
            <family val="3"/>
            <charset val="129"/>
          </rPr>
          <t>개월</t>
        </r>
        <r>
          <rPr>
            <b/>
            <sz val="9"/>
            <color indexed="81"/>
            <rFont val="Tahoma"/>
            <family val="2"/>
          </rPr>
          <t xml:space="preserve"> </t>
        </r>
        <r>
          <rPr>
            <b/>
            <sz val="9"/>
            <color indexed="81"/>
            <rFont val="돋움"/>
            <family val="3"/>
            <charset val="129"/>
          </rPr>
          <t>이내에</t>
        </r>
        <r>
          <rPr>
            <b/>
            <sz val="9"/>
            <color indexed="81"/>
            <rFont val="Tahoma"/>
            <family val="2"/>
          </rPr>
          <t xml:space="preserve"> </t>
        </r>
        <r>
          <rPr>
            <b/>
            <sz val="9"/>
            <color indexed="81"/>
            <rFont val="돋움"/>
            <family val="3"/>
            <charset val="129"/>
          </rPr>
          <t>관할</t>
        </r>
        <r>
          <rPr>
            <b/>
            <sz val="9"/>
            <color indexed="81"/>
            <rFont val="Tahoma"/>
            <family val="2"/>
          </rPr>
          <t xml:space="preserve"> </t>
        </r>
        <r>
          <rPr>
            <b/>
            <sz val="9"/>
            <color indexed="81"/>
            <rFont val="돋움"/>
            <family val="3"/>
            <charset val="129"/>
          </rPr>
          <t>세무서장에게</t>
        </r>
        <r>
          <rPr>
            <b/>
            <sz val="9"/>
            <color indexed="81"/>
            <rFont val="Tahoma"/>
            <family val="2"/>
          </rPr>
          <t xml:space="preserve"> </t>
        </r>
        <r>
          <rPr>
            <b/>
            <sz val="9"/>
            <color indexed="81"/>
            <rFont val="돋움"/>
            <family val="3"/>
            <charset val="129"/>
          </rPr>
          <t>제출하여야</t>
        </r>
        <r>
          <rPr>
            <b/>
            <sz val="9"/>
            <color indexed="81"/>
            <rFont val="Tahoma"/>
            <family val="2"/>
          </rPr>
          <t xml:space="preserve"> </t>
        </r>
        <r>
          <rPr>
            <b/>
            <sz val="9"/>
            <color indexed="81"/>
            <rFont val="돋움"/>
            <family val="3"/>
            <charset val="129"/>
          </rPr>
          <t>한다</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관할</t>
        </r>
        <r>
          <rPr>
            <b/>
            <sz val="9"/>
            <color indexed="81"/>
            <rFont val="Tahoma"/>
            <family val="2"/>
          </rPr>
          <t xml:space="preserve"> </t>
        </r>
        <r>
          <rPr>
            <b/>
            <sz val="9"/>
            <color indexed="81"/>
            <rFont val="돋움"/>
            <family val="3"/>
            <charset val="129"/>
          </rPr>
          <t>세무서장은</t>
        </r>
        <r>
          <rPr>
            <b/>
            <sz val="9"/>
            <color indexed="81"/>
            <rFont val="Tahoma"/>
            <family val="2"/>
          </rPr>
          <t xml:space="preserve"> </t>
        </r>
        <r>
          <rPr>
            <b/>
            <sz val="9"/>
            <color indexed="81"/>
            <rFont val="돋움"/>
            <family val="3"/>
            <charset val="129"/>
          </rPr>
          <t>제출받은</t>
        </r>
        <r>
          <rPr>
            <b/>
            <sz val="9"/>
            <color indexed="81"/>
            <rFont val="Tahoma"/>
            <family val="2"/>
          </rPr>
          <t xml:space="preserve"> </t>
        </r>
        <r>
          <rPr>
            <b/>
            <sz val="9"/>
            <color indexed="81"/>
            <rFont val="돋움"/>
            <family val="3"/>
            <charset val="129"/>
          </rPr>
          <t>감사보고서를</t>
        </r>
        <r>
          <rPr>
            <b/>
            <sz val="9"/>
            <color indexed="81"/>
            <rFont val="Tahoma"/>
            <family val="2"/>
          </rPr>
          <t xml:space="preserve"> </t>
        </r>
        <r>
          <rPr>
            <b/>
            <sz val="9"/>
            <color indexed="81"/>
            <rFont val="돋움"/>
            <family val="3"/>
            <charset val="129"/>
          </rPr>
          <t>일반인이</t>
        </r>
        <r>
          <rPr>
            <b/>
            <sz val="9"/>
            <color indexed="81"/>
            <rFont val="Tahoma"/>
            <family val="2"/>
          </rPr>
          <t xml:space="preserve"> </t>
        </r>
        <r>
          <rPr>
            <b/>
            <sz val="9"/>
            <color indexed="81"/>
            <rFont val="돋움"/>
            <family val="3"/>
            <charset val="129"/>
          </rPr>
          <t>열람할</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있도록</t>
        </r>
        <r>
          <rPr>
            <b/>
            <sz val="9"/>
            <color indexed="81"/>
            <rFont val="Tahoma"/>
            <family val="2"/>
          </rPr>
          <t xml:space="preserve"> </t>
        </r>
        <r>
          <rPr>
            <b/>
            <sz val="9"/>
            <color indexed="81"/>
            <rFont val="돋움"/>
            <family val="3"/>
            <charset val="129"/>
          </rPr>
          <t>하여야</t>
        </r>
        <r>
          <rPr>
            <b/>
            <sz val="9"/>
            <color indexed="81"/>
            <rFont val="Tahoma"/>
            <family val="2"/>
          </rPr>
          <t xml:space="preserve"> </t>
        </r>
        <r>
          <rPr>
            <b/>
            <sz val="9"/>
            <color indexed="81"/>
            <rFont val="돋움"/>
            <family val="3"/>
            <charset val="129"/>
          </rPr>
          <t>한다</t>
        </r>
        <r>
          <rPr>
            <b/>
            <sz val="9"/>
            <color indexed="81"/>
            <rFont val="Tahoma"/>
            <family val="2"/>
          </rPr>
          <t>.  &lt;</t>
        </r>
        <r>
          <rPr>
            <b/>
            <sz val="9"/>
            <color indexed="81"/>
            <rFont val="돋움"/>
            <family val="3"/>
            <charset val="129"/>
          </rPr>
          <t>신설</t>
        </r>
        <r>
          <rPr>
            <b/>
            <sz val="9"/>
            <color indexed="81"/>
            <rFont val="Tahoma"/>
            <family val="2"/>
          </rPr>
          <t xml:space="preserve"> 2008. 2. 22., 2010. 12. 30.&gt;
</t>
        </r>
        <r>
          <rPr>
            <b/>
            <sz val="9"/>
            <color indexed="81"/>
            <rFont val="돋움"/>
            <family val="3"/>
            <charset val="129"/>
          </rPr>
          <t>⑧</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4</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세무확인절차ㆍ방법</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외부감사를</t>
        </r>
        <r>
          <rPr>
            <b/>
            <sz val="9"/>
            <color indexed="81"/>
            <rFont val="Tahoma"/>
            <family val="2"/>
          </rPr>
          <t xml:space="preserve"> </t>
        </r>
        <r>
          <rPr>
            <b/>
            <sz val="9"/>
            <color indexed="81"/>
            <rFont val="돋움"/>
            <family val="3"/>
            <charset val="129"/>
          </rPr>
          <t>위한</t>
        </r>
        <r>
          <rPr>
            <b/>
            <sz val="9"/>
            <color indexed="81"/>
            <rFont val="Tahoma"/>
            <family val="2"/>
          </rPr>
          <t xml:space="preserve"> </t>
        </r>
        <r>
          <rPr>
            <b/>
            <sz val="9"/>
            <color indexed="81"/>
            <rFont val="돋움"/>
            <family val="3"/>
            <charset val="129"/>
          </rPr>
          <t>외부전문가</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감사인의</t>
        </r>
        <r>
          <rPr>
            <b/>
            <sz val="9"/>
            <color indexed="81"/>
            <rFont val="Tahoma"/>
            <family val="2"/>
          </rPr>
          <t xml:space="preserve"> </t>
        </r>
        <r>
          <rPr>
            <b/>
            <sz val="9"/>
            <color indexed="81"/>
            <rFont val="돋움"/>
            <family val="3"/>
            <charset val="129"/>
          </rPr>
          <t>선임ㆍ선임의</t>
        </r>
        <r>
          <rPr>
            <b/>
            <sz val="9"/>
            <color indexed="81"/>
            <rFont val="Tahoma"/>
            <family val="2"/>
          </rPr>
          <t xml:space="preserve"> </t>
        </r>
        <r>
          <rPr>
            <b/>
            <sz val="9"/>
            <color indexed="81"/>
            <rFont val="돋움"/>
            <family val="3"/>
            <charset val="129"/>
          </rPr>
          <t>제한</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의무</t>
        </r>
        <r>
          <rPr>
            <b/>
            <sz val="9"/>
            <color indexed="81"/>
            <rFont val="Tahoma"/>
            <family val="2"/>
          </rPr>
          <t xml:space="preserve">, </t>
        </r>
        <r>
          <rPr>
            <b/>
            <sz val="9"/>
            <color indexed="81"/>
            <rFont val="돋움"/>
            <family val="3"/>
            <charset val="129"/>
          </rPr>
          <t>세무확인서</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세무확인기간</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감사인의</t>
        </r>
        <r>
          <rPr>
            <b/>
            <sz val="9"/>
            <color indexed="81"/>
            <rFont val="Tahoma"/>
            <family val="2"/>
          </rPr>
          <t xml:space="preserve"> </t>
        </r>
        <r>
          <rPr>
            <b/>
            <sz val="9"/>
            <color indexed="81"/>
            <rFont val="돋움"/>
            <family val="3"/>
            <charset val="129"/>
          </rPr>
          <t>외부감사에</t>
        </r>
        <r>
          <rPr>
            <b/>
            <sz val="9"/>
            <color indexed="81"/>
            <rFont val="Tahoma"/>
            <family val="2"/>
          </rPr>
          <t xml:space="preserve"> </t>
        </r>
        <r>
          <rPr>
            <b/>
            <sz val="9"/>
            <color indexed="81"/>
            <rFont val="돋움"/>
            <family val="3"/>
            <charset val="129"/>
          </rPr>
          <t>필요한</t>
        </r>
        <r>
          <rPr>
            <b/>
            <sz val="9"/>
            <color indexed="81"/>
            <rFont val="Tahoma"/>
            <family val="2"/>
          </rPr>
          <t xml:space="preserve"> </t>
        </r>
        <r>
          <rPr>
            <b/>
            <sz val="9"/>
            <color indexed="81"/>
            <rFont val="돋움"/>
            <family val="3"/>
            <charset val="129"/>
          </rPr>
          <t>세부사항은</t>
        </r>
        <r>
          <rPr>
            <b/>
            <sz val="9"/>
            <color indexed="81"/>
            <rFont val="Tahoma"/>
            <family val="2"/>
          </rPr>
          <t xml:space="preserve"> </t>
        </r>
        <r>
          <rPr>
            <b/>
            <sz val="9"/>
            <color indexed="81"/>
            <rFont val="돋움"/>
            <family val="3"/>
            <charset val="129"/>
          </rPr>
          <t>기획재정부령으로</t>
        </r>
        <r>
          <rPr>
            <b/>
            <sz val="9"/>
            <color indexed="81"/>
            <rFont val="Tahoma"/>
            <family val="2"/>
          </rPr>
          <t xml:space="preserve"> </t>
        </r>
        <r>
          <rPr>
            <b/>
            <sz val="9"/>
            <color indexed="81"/>
            <rFont val="돋움"/>
            <family val="3"/>
            <charset val="129"/>
          </rPr>
          <t>정한다</t>
        </r>
        <r>
          <rPr>
            <b/>
            <sz val="9"/>
            <color indexed="81"/>
            <rFont val="Tahoma"/>
            <family val="2"/>
          </rPr>
          <t>.  &lt;</t>
        </r>
        <r>
          <rPr>
            <b/>
            <sz val="9"/>
            <color indexed="81"/>
            <rFont val="돋움"/>
            <family val="3"/>
            <charset val="129"/>
          </rPr>
          <t>개정</t>
        </r>
        <r>
          <rPr>
            <b/>
            <sz val="9"/>
            <color indexed="81"/>
            <rFont val="Tahoma"/>
            <family val="2"/>
          </rPr>
          <t xml:space="preserve"> 2002. 12. 30., 2008. 2. 22., 2012. 2. 2.&gt;</t>
        </r>
      </text>
    </comment>
    <comment ref="U17" authorId="0" shapeId="0" xr:uid="{00000000-0006-0000-0600-000003000000}">
      <text>
        <r>
          <rPr>
            <b/>
            <sz val="9"/>
            <color indexed="81"/>
            <rFont val="돋움"/>
            <family val="3"/>
            <charset val="129"/>
          </rPr>
          <t>⑩수익사업</t>
        </r>
        <r>
          <rPr>
            <b/>
            <sz val="9"/>
            <color indexed="81"/>
            <rFont val="Tahoma"/>
            <family val="2"/>
          </rPr>
          <t xml:space="preserve"> </t>
        </r>
        <r>
          <rPr>
            <b/>
            <sz val="9"/>
            <color indexed="81"/>
            <rFont val="돋움"/>
            <family val="3"/>
            <charset val="129"/>
          </rPr>
          <t>운영란은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조에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수익사업의</t>
        </r>
        <r>
          <rPr>
            <b/>
            <sz val="9"/>
            <color indexed="81"/>
            <rFont val="Tahoma"/>
            <family val="2"/>
          </rPr>
          <t xml:space="preserve"> </t>
        </r>
        <r>
          <rPr>
            <b/>
            <sz val="9"/>
            <color indexed="81"/>
            <rFont val="돋움"/>
            <family val="3"/>
            <charset val="129"/>
          </rPr>
          <t>운영여부를</t>
        </r>
        <r>
          <rPr>
            <b/>
            <sz val="9"/>
            <color indexed="81"/>
            <rFont val="Tahoma"/>
            <family val="2"/>
          </rPr>
          <t xml:space="preserve"> </t>
        </r>
        <r>
          <rPr>
            <b/>
            <sz val="9"/>
            <color indexed="81"/>
            <rFont val="돋움"/>
            <family val="3"/>
            <charset val="129"/>
          </rPr>
          <t>표시합니다</t>
        </r>
        <r>
          <rPr>
            <b/>
            <sz val="9"/>
            <color indexed="81"/>
            <rFont val="Tahoma"/>
            <family val="2"/>
          </rPr>
          <t>.</t>
        </r>
      </text>
    </comment>
    <comment ref="A18" authorId="0" shapeId="0" xr:uid="{00000000-0006-0000-0600-000004000000}">
      <text>
        <r>
          <rPr>
            <b/>
            <sz val="9"/>
            <color indexed="81"/>
            <rFont val="돋움"/>
            <family val="3"/>
            <charset val="129"/>
          </rPr>
          <t>⑪회계감사이행여부란은</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50</t>
        </r>
        <r>
          <rPr>
            <b/>
            <sz val="9"/>
            <color indexed="81"/>
            <rFont val="돋움"/>
            <family val="3"/>
            <charset val="129"/>
          </rPr>
          <t>조제</t>
        </r>
        <r>
          <rPr>
            <b/>
            <sz val="9"/>
            <color indexed="81"/>
            <rFont val="Tahoma"/>
            <family val="2"/>
          </rPr>
          <t>3</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회계감사</t>
        </r>
        <r>
          <rPr>
            <b/>
            <sz val="9"/>
            <color indexed="81"/>
            <rFont val="Tahoma"/>
            <family val="2"/>
          </rPr>
          <t xml:space="preserve"> </t>
        </r>
        <r>
          <rPr>
            <b/>
            <sz val="9"/>
            <color indexed="81"/>
            <rFont val="돋움"/>
            <family val="3"/>
            <charset val="129"/>
          </rPr>
          <t>이행여부를</t>
        </r>
        <r>
          <rPr>
            <b/>
            <sz val="9"/>
            <color indexed="81"/>
            <rFont val="Tahoma"/>
            <family val="2"/>
          </rPr>
          <t xml:space="preserve"> </t>
        </r>
        <r>
          <rPr>
            <b/>
            <sz val="9"/>
            <color indexed="81"/>
            <rFont val="돋움"/>
            <family val="3"/>
            <charset val="129"/>
          </rPr>
          <t>표시합니다</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회계감사대상에</t>
        </r>
        <r>
          <rPr>
            <b/>
            <sz val="9"/>
            <color indexed="81"/>
            <rFont val="Tahoma"/>
            <family val="2"/>
          </rPr>
          <t xml:space="preserve"> </t>
        </r>
        <r>
          <rPr>
            <b/>
            <sz val="9"/>
            <color indexed="81"/>
            <rFont val="돋움"/>
            <family val="3"/>
            <charset val="129"/>
          </rPr>
          <t>상관없이</t>
        </r>
        <r>
          <rPr>
            <b/>
            <sz val="9"/>
            <color indexed="81"/>
            <rFont val="Tahoma"/>
            <family val="2"/>
          </rPr>
          <t xml:space="preserve"> </t>
        </r>
        <r>
          <rPr>
            <b/>
            <sz val="9"/>
            <color indexed="81"/>
            <rFont val="돋움"/>
            <family val="3"/>
            <charset val="129"/>
          </rPr>
          <t>회계감사를</t>
        </r>
        <r>
          <rPr>
            <b/>
            <sz val="9"/>
            <color indexed="81"/>
            <rFont val="Tahoma"/>
            <family val="2"/>
          </rPr>
          <t xml:space="preserve"> </t>
        </r>
        <r>
          <rPr>
            <b/>
            <sz val="9"/>
            <color indexed="81"/>
            <rFont val="돋움"/>
            <family val="3"/>
            <charset val="129"/>
          </rPr>
          <t>받은</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여</t>
        </r>
        <r>
          <rPr>
            <b/>
            <sz val="9"/>
            <color indexed="81"/>
            <rFont val="Tahoma"/>
            <family val="2"/>
          </rPr>
          <t>"</t>
        </r>
        <r>
          <rPr>
            <b/>
            <sz val="9"/>
            <color indexed="81"/>
            <rFont val="돋움"/>
            <family val="3"/>
            <charset val="129"/>
          </rPr>
          <t>로</t>
        </r>
        <r>
          <rPr>
            <b/>
            <sz val="9"/>
            <color indexed="81"/>
            <rFont val="Tahoma"/>
            <family val="2"/>
          </rPr>
          <t xml:space="preserve"> </t>
        </r>
        <r>
          <rPr>
            <b/>
            <sz val="9"/>
            <color indexed="81"/>
            <rFont val="돋움"/>
            <family val="3"/>
            <charset val="129"/>
          </rPr>
          <t>표시합니다</t>
        </r>
        <r>
          <rPr>
            <b/>
            <sz val="9"/>
            <color indexed="81"/>
            <rFont val="Tahoma"/>
            <family val="2"/>
          </rPr>
          <t>.</t>
        </r>
      </text>
    </comment>
    <comment ref="U18" authorId="0" shapeId="0" xr:uid="{00000000-0006-0000-0600-000005000000}">
      <text>
        <r>
          <rPr>
            <b/>
            <sz val="9"/>
            <color indexed="81"/>
            <rFont val="돋움"/>
            <family val="3"/>
            <charset val="129"/>
          </rPr>
          <t>⑫성실공익법인여부란은</t>
        </r>
        <r>
          <rPr>
            <b/>
            <sz val="9"/>
            <color indexed="81"/>
            <rFont val="Tahoma"/>
            <family val="2"/>
          </rPr>
          <t xml:space="preserve"> 
</t>
        </r>
        <r>
          <rPr>
            <b/>
            <sz val="9"/>
            <color indexed="81"/>
            <rFont val="돋움"/>
            <family val="3"/>
            <charset val="129"/>
          </rPr>
          <t>구</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t>
        </r>
        <r>
          <rPr>
            <b/>
            <sz val="9"/>
            <color indexed="81"/>
            <rFont val="돋움"/>
            <family val="3"/>
            <charset val="129"/>
          </rPr>
          <t>법률</t>
        </r>
        <r>
          <rPr>
            <b/>
            <sz val="9"/>
            <color indexed="81"/>
            <rFont val="Tahoma"/>
            <family val="2"/>
          </rPr>
          <t xml:space="preserve"> </t>
        </r>
        <r>
          <rPr>
            <b/>
            <sz val="9"/>
            <color indexed="81"/>
            <rFont val="돋움"/>
            <family val="3"/>
            <charset val="129"/>
          </rPr>
          <t>제</t>
        </r>
        <r>
          <rPr>
            <b/>
            <sz val="9"/>
            <color indexed="81"/>
            <rFont val="Tahoma"/>
            <family val="2"/>
          </rPr>
          <t>17654</t>
        </r>
        <r>
          <rPr>
            <b/>
            <sz val="9"/>
            <color indexed="81"/>
            <rFont val="돋움"/>
            <family val="3"/>
            <charset val="129"/>
          </rPr>
          <t>호</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일부개정법률로</t>
        </r>
        <r>
          <rPr>
            <b/>
            <sz val="9"/>
            <color indexed="81"/>
            <rFont val="Tahoma"/>
            <family val="2"/>
          </rPr>
          <t xml:space="preserve"> </t>
        </r>
        <r>
          <rPr>
            <b/>
            <sz val="9"/>
            <color indexed="81"/>
            <rFont val="돋움"/>
            <family val="3"/>
            <charset val="129"/>
          </rPr>
          <t>개정되기</t>
        </r>
        <r>
          <rPr>
            <b/>
            <sz val="9"/>
            <color indexed="81"/>
            <rFont val="Tahoma"/>
            <family val="2"/>
          </rPr>
          <t xml:space="preserve"> </t>
        </r>
        <r>
          <rPr>
            <b/>
            <sz val="9"/>
            <color indexed="81"/>
            <rFont val="돋움"/>
            <family val="3"/>
            <charset val="129"/>
          </rPr>
          <t>전의</t>
        </r>
        <r>
          <rPr>
            <b/>
            <sz val="9"/>
            <color indexed="81"/>
            <rFont val="Tahoma"/>
            <family val="2"/>
          </rPr>
          <t xml:space="preserve"> </t>
        </r>
        <r>
          <rPr>
            <b/>
            <sz val="9"/>
            <color indexed="81"/>
            <rFont val="돋움"/>
            <family val="3"/>
            <charset val="129"/>
          </rPr>
          <t>것을</t>
        </r>
        <r>
          <rPr>
            <b/>
            <sz val="9"/>
            <color indexed="81"/>
            <rFont val="Tahoma"/>
            <family val="2"/>
          </rPr>
          <t xml:space="preserve"> </t>
        </r>
        <r>
          <rPr>
            <b/>
            <sz val="9"/>
            <color indexed="81"/>
            <rFont val="돋움"/>
            <family val="3"/>
            <charset val="129"/>
          </rPr>
          <t>말합니다</t>
        </r>
        <r>
          <rPr>
            <b/>
            <sz val="9"/>
            <color indexed="81"/>
            <rFont val="Tahoma"/>
            <family val="2"/>
          </rPr>
          <t xml:space="preserve">) 
</t>
        </r>
        <r>
          <rPr>
            <b/>
            <sz val="9"/>
            <color indexed="81"/>
            <rFont val="돋움"/>
            <family val="3"/>
            <charset val="129"/>
          </rPr>
          <t>제</t>
        </r>
        <r>
          <rPr>
            <b/>
            <sz val="9"/>
            <color indexed="81"/>
            <rFont val="Tahoma"/>
            <family val="2"/>
          </rPr>
          <t>16</t>
        </r>
        <r>
          <rPr>
            <b/>
            <sz val="9"/>
            <color indexed="81"/>
            <rFont val="돋움"/>
            <family val="3"/>
            <charset val="129"/>
          </rPr>
          <t>조제</t>
        </r>
        <r>
          <rPr>
            <b/>
            <sz val="9"/>
            <color indexed="81"/>
            <rFont val="Tahoma"/>
            <family val="2"/>
          </rPr>
          <t>2</t>
        </r>
        <r>
          <rPr>
            <b/>
            <sz val="9"/>
            <color indexed="81"/>
            <rFont val="돋움"/>
            <family val="3"/>
            <charset val="129"/>
          </rPr>
          <t>항</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시행령</t>
        </r>
        <r>
          <rPr>
            <b/>
            <sz val="9"/>
            <color indexed="81"/>
            <rFont val="Tahoma"/>
            <family val="2"/>
          </rPr>
          <t>(</t>
        </r>
        <r>
          <rPr>
            <b/>
            <sz val="9"/>
            <color indexed="81"/>
            <rFont val="돋움"/>
            <family val="3"/>
            <charset val="129"/>
          </rPr>
          <t>대통령령</t>
        </r>
        <r>
          <rPr>
            <b/>
            <sz val="9"/>
            <color indexed="81"/>
            <rFont val="Tahoma"/>
            <family val="2"/>
          </rPr>
          <t xml:space="preserve"> </t>
        </r>
        <r>
          <rPr>
            <b/>
            <sz val="9"/>
            <color indexed="81"/>
            <rFont val="돋움"/>
            <family val="3"/>
            <charset val="129"/>
          </rPr>
          <t>제</t>
        </r>
        <r>
          <rPr>
            <b/>
            <sz val="9"/>
            <color indexed="81"/>
            <rFont val="Tahoma"/>
            <family val="2"/>
          </rPr>
          <t>31446</t>
        </r>
        <r>
          <rPr>
            <b/>
            <sz val="9"/>
            <color indexed="81"/>
            <rFont val="돋움"/>
            <family val="3"/>
            <charset val="129"/>
          </rPr>
          <t>호</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일부개정령으로</t>
        </r>
        <r>
          <rPr>
            <b/>
            <sz val="9"/>
            <color indexed="81"/>
            <rFont val="Tahoma"/>
            <family val="2"/>
          </rPr>
          <t xml:space="preserve"> </t>
        </r>
        <r>
          <rPr>
            <b/>
            <sz val="9"/>
            <color indexed="81"/>
            <rFont val="돋움"/>
            <family val="3"/>
            <charset val="129"/>
          </rPr>
          <t>개정되기</t>
        </r>
        <r>
          <rPr>
            <b/>
            <sz val="9"/>
            <color indexed="81"/>
            <rFont val="Tahoma"/>
            <family val="2"/>
          </rPr>
          <t xml:space="preserve"> </t>
        </r>
        <r>
          <rPr>
            <b/>
            <sz val="9"/>
            <color indexed="81"/>
            <rFont val="돋움"/>
            <family val="3"/>
            <charset val="129"/>
          </rPr>
          <t>전의</t>
        </r>
        <r>
          <rPr>
            <b/>
            <sz val="9"/>
            <color indexed="81"/>
            <rFont val="Tahoma"/>
            <family val="2"/>
          </rPr>
          <t xml:space="preserve"> </t>
        </r>
        <r>
          <rPr>
            <b/>
            <sz val="9"/>
            <color indexed="81"/>
            <rFont val="돋움"/>
            <family val="3"/>
            <charset val="129"/>
          </rPr>
          <t>것을</t>
        </r>
        <r>
          <rPr>
            <b/>
            <sz val="9"/>
            <color indexed="81"/>
            <rFont val="Tahoma"/>
            <family val="2"/>
          </rPr>
          <t xml:space="preserve"> </t>
        </r>
        <r>
          <rPr>
            <b/>
            <sz val="9"/>
            <color indexed="81"/>
            <rFont val="돋움"/>
            <family val="3"/>
            <charset val="129"/>
          </rPr>
          <t>말합니다</t>
        </r>
        <r>
          <rPr>
            <b/>
            <sz val="9"/>
            <color indexed="81"/>
            <rFont val="Tahoma"/>
            <family val="2"/>
          </rPr>
          <t xml:space="preserve">) 
</t>
        </r>
        <r>
          <rPr>
            <b/>
            <sz val="9"/>
            <color indexed="81"/>
            <rFont val="돋움"/>
            <family val="3"/>
            <charset val="129"/>
          </rPr>
          <t>제</t>
        </r>
        <r>
          <rPr>
            <b/>
            <sz val="9"/>
            <color indexed="81"/>
            <rFont val="Tahoma"/>
            <family val="2"/>
          </rPr>
          <t>13</t>
        </r>
        <r>
          <rPr>
            <b/>
            <sz val="9"/>
            <color indexed="81"/>
            <rFont val="돋움"/>
            <family val="3"/>
            <charset val="129"/>
          </rPr>
          <t>조제</t>
        </r>
        <r>
          <rPr>
            <b/>
            <sz val="9"/>
            <color indexed="81"/>
            <rFont val="Tahoma"/>
            <family val="2"/>
          </rPr>
          <t>3</t>
        </r>
        <r>
          <rPr>
            <b/>
            <sz val="9"/>
            <color indexed="81"/>
            <rFont val="돋움"/>
            <family val="3"/>
            <charset val="129"/>
          </rPr>
          <t>항</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5</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성실공익법인의</t>
        </r>
        <r>
          <rPr>
            <b/>
            <sz val="9"/>
            <color indexed="81"/>
            <rFont val="Tahoma"/>
            <family val="2"/>
          </rPr>
          <t xml:space="preserve"> </t>
        </r>
        <r>
          <rPr>
            <b/>
            <sz val="9"/>
            <color indexed="81"/>
            <rFont val="돋움"/>
            <family val="3"/>
            <charset val="129"/>
          </rPr>
          <t>해당여부를</t>
        </r>
        <r>
          <rPr>
            <b/>
            <sz val="9"/>
            <color indexed="81"/>
            <rFont val="Tahoma"/>
            <family val="2"/>
          </rPr>
          <t xml:space="preserve"> </t>
        </r>
        <r>
          <rPr>
            <b/>
            <sz val="9"/>
            <color indexed="81"/>
            <rFont val="돋움"/>
            <family val="3"/>
            <charset val="129"/>
          </rPr>
          <t>표시합니다</t>
        </r>
        <r>
          <rPr>
            <b/>
            <sz val="9"/>
            <color indexed="81"/>
            <rFont val="Tahoma"/>
            <family val="2"/>
          </rPr>
          <t>.</t>
        </r>
      </text>
    </comment>
    <comment ref="A22" authorId="0" shapeId="0" xr:uid="{00000000-0006-0000-0600-000006000000}">
      <text>
        <r>
          <rPr>
            <b/>
            <sz val="9"/>
            <color indexed="81"/>
            <rFont val="돋움"/>
            <family val="3"/>
            <charset val="129"/>
          </rPr>
          <t>⑬총자산가액란은</t>
        </r>
        <r>
          <rPr>
            <b/>
            <sz val="9"/>
            <color indexed="81"/>
            <rFont val="Tahoma"/>
            <family val="2"/>
          </rPr>
          <t xml:space="preserve"> </t>
        </r>
        <r>
          <rPr>
            <b/>
            <sz val="9"/>
            <color indexed="81"/>
            <rFont val="돋움"/>
            <family val="3"/>
            <charset val="129"/>
          </rPr>
          <t>재무상태표상</t>
        </r>
        <r>
          <rPr>
            <b/>
            <sz val="9"/>
            <color indexed="81"/>
            <rFont val="Tahoma"/>
            <family val="2"/>
          </rPr>
          <t xml:space="preserve"> </t>
        </r>
        <r>
          <rPr>
            <b/>
            <sz val="9"/>
            <color indexed="81"/>
            <rFont val="돋움"/>
            <family val="3"/>
            <charset val="129"/>
          </rPr>
          <t>총자산의</t>
        </r>
        <r>
          <rPr>
            <b/>
            <sz val="9"/>
            <color indexed="81"/>
            <rFont val="Tahoma"/>
            <family val="2"/>
          </rPr>
          <t xml:space="preserve"> </t>
        </r>
        <r>
          <rPr>
            <b/>
            <sz val="9"/>
            <color indexed="81"/>
            <rFont val="돋움"/>
            <family val="3"/>
            <charset val="129"/>
          </rPr>
          <t>장부가액과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t>
        </r>
      </text>
    </comment>
    <comment ref="T22" authorId="0" shapeId="0" xr:uid="{00000000-0006-0000-0600-000007000000}">
      <text>
        <r>
          <rPr>
            <b/>
            <sz val="9"/>
            <color indexed="81"/>
            <rFont val="Tahoma"/>
            <family val="2"/>
          </rPr>
          <t xml:space="preserve"> </t>
        </r>
        <r>
          <rPr>
            <b/>
            <sz val="9"/>
            <color indexed="81"/>
            <rFont val="돋움"/>
            <family val="3"/>
            <charset val="129"/>
          </rPr>
          <t>주식ㆍ출자</t>
        </r>
        <r>
          <rPr>
            <b/>
            <sz val="9"/>
            <color indexed="81"/>
            <rFont val="Tahoma"/>
            <family val="2"/>
          </rPr>
          <t xml:space="preserve"> </t>
        </r>
        <r>
          <rPr>
            <b/>
            <sz val="9"/>
            <color indexed="81"/>
            <rFont val="돋움"/>
            <family val="3"/>
            <charset val="129"/>
          </rPr>
          <t>지분</t>
        </r>
        <r>
          <rPr>
            <b/>
            <sz val="9"/>
            <color indexed="81"/>
            <rFont val="Tahoma"/>
            <family val="2"/>
          </rPr>
          <t xml:space="preserve"> </t>
        </r>
        <r>
          <rPr>
            <b/>
            <sz val="9"/>
            <color indexed="81"/>
            <rFont val="돋움"/>
            <family val="3"/>
            <charset val="129"/>
          </rPr>
          <t>등란은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보유한</t>
        </r>
        <r>
          <rPr>
            <b/>
            <sz val="9"/>
            <color indexed="81"/>
            <rFont val="Tahoma"/>
            <family val="2"/>
          </rPr>
          <t xml:space="preserve"> </t>
        </r>
        <r>
          <rPr>
            <b/>
            <sz val="9"/>
            <color indexed="81"/>
            <rFont val="돋움"/>
            <family val="3"/>
            <charset val="129"/>
          </rPr>
          <t>주식</t>
        </r>
        <r>
          <rPr>
            <b/>
            <sz val="9"/>
            <color indexed="81"/>
            <rFont val="Tahoma"/>
            <family val="2"/>
          </rPr>
          <t>(</t>
        </r>
        <r>
          <rPr>
            <b/>
            <sz val="9"/>
            <color indexed="81"/>
            <rFont val="돋움"/>
            <family val="3"/>
            <charset val="129"/>
          </rPr>
          <t>보통주</t>
        </r>
        <r>
          <rPr>
            <b/>
            <sz val="9"/>
            <color indexed="81"/>
            <rFont val="Tahoma"/>
            <family val="2"/>
          </rPr>
          <t xml:space="preserve">, </t>
        </r>
        <r>
          <rPr>
            <b/>
            <sz val="9"/>
            <color indexed="81"/>
            <rFont val="돋움"/>
            <family val="3"/>
            <charset val="129"/>
          </rPr>
          <t>우선주</t>
        </r>
        <r>
          <rPr>
            <b/>
            <sz val="9"/>
            <color indexed="81"/>
            <rFont val="Tahoma"/>
            <family val="2"/>
          </rPr>
          <t xml:space="preserve"> </t>
        </r>
        <r>
          <rPr>
            <b/>
            <sz val="9"/>
            <color indexed="81"/>
            <rFont val="돋움"/>
            <family val="3"/>
            <charset val="129"/>
          </rPr>
          <t>포함</t>
        </r>
        <r>
          <rPr>
            <b/>
            <sz val="9"/>
            <color indexed="81"/>
            <rFont val="Tahoma"/>
            <family val="2"/>
          </rPr>
          <t>)</t>
        </r>
        <r>
          <rPr>
            <b/>
            <sz val="9"/>
            <color indexed="81"/>
            <rFont val="돋움"/>
            <family val="3"/>
            <charset val="129"/>
          </rPr>
          <t>이나</t>
        </r>
        <r>
          <rPr>
            <b/>
            <sz val="9"/>
            <color indexed="81"/>
            <rFont val="Tahoma"/>
            <family val="2"/>
          </rPr>
          <t xml:space="preserve"> </t>
        </r>
        <r>
          <rPr>
            <b/>
            <sz val="9"/>
            <color indexed="81"/>
            <rFont val="돋움"/>
            <family val="3"/>
            <charset val="129"/>
          </rPr>
          <t>출자지분의</t>
        </r>
        <r>
          <rPr>
            <b/>
            <sz val="9"/>
            <color indexed="81"/>
            <rFont val="Tahoma"/>
            <family val="2"/>
          </rPr>
          <t xml:space="preserve"> </t>
        </r>
        <r>
          <rPr>
            <b/>
            <sz val="9"/>
            <color indexed="81"/>
            <rFont val="돋움"/>
            <family val="3"/>
            <charset val="129"/>
          </rPr>
          <t>재무상태표상</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Y22" authorId="0" shapeId="0" xr:uid="{00000000-0006-0000-0600-000008000000}">
      <text>
        <r>
          <rPr>
            <b/>
            <sz val="9"/>
            <color indexed="81"/>
            <rFont val="돋움"/>
            <family val="3"/>
            <charset val="129"/>
          </rPr>
          <t>예금ㆍ적금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금융자산란은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현금성자산</t>
        </r>
        <r>
          <rPr>
            <b/>
            <sz val="9"/>
            <color indexed="81"/>
            <rFont val="Tahoma"/>
            <family val="2"/>
          </rPr>
          <t>(</t>
        </r>
        <r>
          <rPr>
            <b/>
            <sz val="9"/>
            <color indexed="81"/>
            <rFont val="돋움"/>
            <family val="3"/>
            <charset val="129"/>
          </rPr>
          <t>보통예금</t>
        </r>
        <r>
          <rPr>
            <b/>
            <sz val="9"/>
            <color indexed="81"/>
            <rFont val="Tahoma"/>
            <family val="2"/>
          </rPr>
          <t xml:space="preserve">, </t>
        </r>
        <r>
          <rPr>
            <b/>
            <sz val="9"/>
            <color indexed="81"/>
            <rFont val="돋움"/>
            <family val="3"/>
            <charset val="129"/>
          </rPr>
          <t>당좌예금</t>
        </r>
        <r>
          <rPr>
            <b/>
            <sz val="9"/>
            <color indexed="81"/>
            <rFont val="Tahoma"/>
            <family val="2"/>
          </rPr>
          <t xml:space="preserve">, </t>
        </r>
        <r>
          <rPr>
            <b/>
            <sz val="9"/>
            <color indexed="81"/>
            <rFont val="돋움"/>
            <family val="3"/>
            <charset val="129"/>
          </rPr>
          <t>취득시</t>
        </r>
        <r>
          <rPr>
            <b/>
            <sz val="9"/>
            <color indexed="81"/>
            <rFont val="Tahoma"/>
            <family val="2"/>
          </rPr>
          <t xml:space="preserve"> </t>
        </r>
        <r>
          <rPr>
            <b/>
            <sz val="9"/>
            <color indexed="81"/>
            <rFont val="돋움"/>
            <family val="3"/>
            <charset val="129"/>
          </rPr>
          <t>만기가</t>
        </r>
        <r>
          <rPr>
            <b/>
            <sz val="9"/>
            <color indexed="81"/>
            <rFont val="Tahoma"/>
            <family val="2"/>
          </rPr>
          <t xml:space="preserve"> 3</t>
        </r>
        <r>
          <rPr>
            <b/>
            <sz val="9"/>
            <color indexed="81"/>
            <rFont val="돋움"/>
            <family val="3"/>
            <charset val="129"/>
          </rPr>
          <t>개월인</t>
        </r>
        <r>
          <rPr>
            <b/>
            <sz val="9"/>
            <color indexed="81"/>
            <rFont val="Tahoma"/>
            <family val="2"/>
          </rPr>
          <t xml:space="preserve"> </t>
        </r>
        <r>
          <rPr>
            <b/>
            <sz val="9"/>
            <color indexed="81"/>
            <rFont val="돋움"/>
            <family val="3"/>
            <charset val="129"/>
          </rPr>
          <t>금융상품등</t>
        </r>
        <r>
          <rPr>
            <b/>
            <sz val="9"/>
            <color indexed="81"/>
            <rFont val="Tahoma"/>
            <family val="2"/>
          </rPr>
          <t>)</t>
        </r>
        <r>
          <rPr>
            <b/>
            <sz val="9"/>
            <color indexed="81"/>
            <rFont val="돋움"/>
            <family val="3"/>
            <charset val="129"/>
          </rPr>
          <t>과</t>
        </r>
        <r>
          <rPr>
            <b/>
            <sz val="9"/>
            <color indexed="81"/>
            <rFont val="Tahoma"/>
            <family val="2"/>
          </rPr>
          <t xml:space="preserve"> </t>
        </r>
        <r>
          <rPr>
            <b/>
            <sz val="9"/>
            <color indexed="81"/>
            <rFont val="돋움"/>
            <family val="3"/>
            <charset val="129"/>
          </rPr>
          <t>금융기관</t>
        </r>
        <r>
          <rPr>
            <b/>
            <sz val="9"/>
            <color indexed="81"/>
            <rFont val="Tahoma"/>
            <family val="2"/>
          </rPr>
          <t xml:space="preserve"> </t>
        </r>
        <r>
          <rPr>
            <b/>
            <sz val="9"/>
            <color indexed="81"/>
            <rFont val="돋움"/>
            <family val="3"/>
            <charset val="129"/>
          </rPr>
          <t>등에</t>
        </r>
        <r>
          <rPr>
            <b/>
            <sz val="9"/>
            <color indexed="81"/>
            <rFont val="Tahoma"/>
            <family val="2"/>
          </rPr>
          <t xml:space="preserve"> </t>
        </r>
        <r>
          <rPr>
            <b/>
            <sz val="9"/>
            <color indexed="81"/>
            <rFont val="돋움"/>
            <family val="3"/>
            <charset val="129"/>
          </rPr>
          <t>예치하고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정기적금</t>
        </r>
        <r>
          <rPr>
            <b/>
            <sz val="9"/>
            <color indexed="81"/>
            <rFont val="Tahoma"/>
            <family val="2"/>
          </rPr>
          <t xml:space="preserve">, </t>
        </r>
        <r>
          <rPr>
            <b/>
            <sz val="9"/>
            <color indexed="81"/>
            <rFont val="돋움"/>
            <family val="3"/>
            <charset val="129"/>
          </rPr>
          <t>펀드상품</t>
        </r>
        <r>
          <rPr>
            <b/>
            <sz val="9"/>
            <color indexed="81"/>
            <rFont val="Tahoma"/>
            <family val="2"/>
          </rPr>
          <t xml:space="preserve">, </t>
        </r>
        <r>
          <rPr>
            <b/>
            <sz val="9"/>
            <color indexed="81"/>
            <rFont val="돋움"/>
            <family val="3"/>
            <charset val="129"/>
          </rPr>
          <t>저축성</t>
        </r>
        <r>
          <rPr>
            <b/>
            <sz val="9"/>
            <color indexed="81"/>
            <rFont val="Tahoma"/>
            <family val="2"/>
          </rPr>
          <t xml:space="preserve"> </t>
        </r>
        <r>
          <rPr>
            <b/>
            <sz val="9"/>
            <color indexed="81"/>
            <rFont val="돋움"/>
            <family val="3"/>
            <charset val="129"/>
          </rPr>
          <t>보험상품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국채</t>
        </r>
        <r>
          <rPr>
            <b/>
            <sz val="9"/>
            <color indexed="81"/>
            <rFont val="Tahoma"/>
            <family val="2"/>
          </rPr>
          <t xml:space="preserve">, </t>
        </r>
        <r>
          <rPr>
            <b/>
            <sz val="9"/>
            <color indexed="81"/>
            <rFont val="돋움"/>
            <family val="3"/>
            <charset val="129"/>
          </rPr>
          <t>회사채</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유가증권</t>
        </r>
        <r>
          <rPr>
            <b/>
            <sz val="9"/>
            <color indexed="81"/>
            <rFont val="Tahoma"/>
            <family val="2"/>
          </rPr>
          <t>(</t>
        </r>
        <r>
          <rPr>
            <b/>
            <sz val="9"/>
            <color indexed="81"/>
            <rFont val="돋움"/>
            <family val="3"/>
            <charset val="129"/>
          </rPr>
          <t>주식ㆍ출자</t>
        </r>
        <r>
          <rPr>
            <b/>
            <sz val="9"/>
            <color indexed="81"/>
            <rFont val="Tahoma"/>
            <family val="2"/>
          </rPr>
          <t xml:space="preserve"> </t>
        </r>
        <r>
          <rPr>
            <b/>
            <sz val="9"/>
            <color indexed="81"/>
            <rFont val="돋움"/>
            <family val="3"/>
            <charset val="129"/>
          </rPr>
          <t>지분</t>
        </r>
        <r>
          <rPr>
            <b/>
            <sz val="9"/>
            <color indexed="81"/>
            <rFont val="Tahoma"/>
            <family val="2"/>
          </rPr>
          <t xml:space="preserve"> </t>
        </r>
        <r>
          <rPr>
            <b/>
            <sz val="9"/>
            <color indexed="81"/>
            <rFont val="돋움"/>
            <family val="3"/>
            <charset val="129"/>
          </rPr>
          <t>등은</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재무상태표상</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정기예금</t>
        </r>
        <r>
          <rPr>
            <b/>
            <sz val="9"/>
            <color indexed="81"/>
            <rFont val="Tahoma"/>
            <family val="2"/>
          </rPr>
          <t xml:space="preserve"> </t>
        </r>
        <r>
          <rPr>
            <b/>
            <sz val="9"/>
            <color indexed="81"/>
            <rFont val="돋움"/>
            <family val="3"/>
            <charset val="129"/>
          </rPr>
          <t>등에서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미수이자는</t>
        </r>
        <r>
          <rPr>
            <b/>
            <sz val="9"/>
            <color indexed="81"/>
            <rFont val="Tahoma"/>
            <family val="2"/>
          </rPr>
          <t xml:space="preserve"> </t>
        </r>
        <r>
          <rPr>
            <b/>
            <sz val="9"/>
            <color indexed="81"/>
            <rFont val="돋움"/>
            <family val="3"/>
            <charset val="129"/>
          </rPr>
          <t>제외합니다</t>
        </r>
        <r>
          <rPr>
            <b/>
            <sz val="9"/>
            <color indexed="81"/>
            <rFont val="Tahoma"/>
            <family val="2"/>
          </rPr>
          <t>.</t>
        </r>
      </text>
    </comment>
    <comment ref="AE22" authorId="0" shapeId="0" xr:uid="{00000000-0006-0000-0600-000009000000}">
      <text>
        <r>
          <rPr>
            <b/>
            <sz val="9"/>
            <color indexed="81"/>
            <rFont val="Tahoma"/>
            <family val="2"/>
          </rPr>
          <t>18.</t>
        </r>
        <r>
          <rPr>
            <b/>
            <sz val="9"/>
            <color indexed="81"/>
            <rFont val="돋움"/>
            <family val="3"/>
            <charset val="129"/>
          </rPr>
          <t>기타란은</t>
        </r>
        <r>
          <rPr>
            <b/>
            <sz val="9"/>
            <color indexed="81"/>
            <rFont val="Tahoma"/>
            <family val="2"/>
          </rPr>
          <t xml:space="preserve"> </t>
        </r>
        <r>
          <rPr>
            <b/>
            <sz val="9"/>
            <color indexed="81"/>
            <rFont val="돋움"/>
            <family val="3"/>
            <charset val="129"/>
          </rPr>
          <t>공익법인등이</t>
        </r>
        <r>
          <rPr>
            <b/>
            <sz val="9"/>
            <color indexed="81"/>
            <rFont val="Tahoma"/>
            <family val="2"/>
          </rPr>
          <t xml:space="preserve"> </t>
        </r>
        <r>
          <rPr>
            <b/>
            <sz val="9"/>
            <color indexed="81"/>
            <rFont val="돋움"/>
            <family val="3"/>
            <charset val="129"/>
          </rPr>
          <t>가지고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매출채권</t>
        </r>
        <r>
          <rPr>
            <b/>
            <sz val="9"/>
            <color indexed="81"/>
            <rFont val="Tahoma"/>
            <family val="2"/>
          </rPr>
          <t xml:space="preserve">, </t>
        </r>
        <r>
          <rPr>
            <b/>
            <sz val="9"/>
            <color indexed="81"/>
            <rFont val="돋움"/>
            <family val="3"/>
            <charset val="129"/>
          </rPr>
          <t>미수이자</t>
        </r>
        <r>
          <rPr>
            <b/>
            <sz val="9"/>
            <color indexed="81"/>
            <rFont val="Tahoma"/>
            <family val="2"/>
          </rPr>
          <t xml:space="preserve">, </t>
        </r>
        <r>
          <rPr>
            <b/>
            <sz val="9"/>
            <color indexed="81"/>
            <rFont val="돋움"/>
            <family val="3"/>
            <charset val="129"/>
          </rPr>
          <t>미수임대료</t>
        </r>
        <r>
          <rPr>
            <b/>
            <sz val="9"/>
            <color indexed="81"/>
            <rFont val="Tahoma"/>
            <family val="2"/>
          </rPr>
          <t xml:space="preserve">, </t>
        </r>
        <r>
          <rPr>
            <b/>
            <sz val="9"/>
            <color indexed="81"/>
            <rFont val="돋움"/>
            <family val="3"/>
            <charset val="129"/>
          </rPr>
          <t>선급금</t>
        </r>
        <r>
          <rPr>
            <b/>
            <sz val="9"/>
            <color indexed="81"/>
            <rFont val="Tahoma"/>
            <family val="2"/>
          </rPr>
          <t xml:space="preserve"> </t>
        </r>
        <r>
          <rPr>
            <b/>
            <sz val="9"/>
            <color indexed="81"/>
            <rFont val="돋움"/>
            <family val="3"/>
            <charset val="129"/>
          </rPr>
          <t>등</t>
        </r>
        <r>
          <rPr>
            <b/>
            <sz val="9"/>
            <color indexed="81"/>
            <rFont val="Tahoma"/>
            <family val="2"/>
          </rPr>
          <t xml:space="preserve"> 
      14. </t>
        </r>
        <r>
          <rPr>
            <b/>
            <sz val="9"/>
            <color indexed="81"/>
            <rFont val="돋움"/>
            <family val="3"/>
            <charset val="129"/>
          </rPr>
          <t>부터</t>
        </r>
        <r>
          <rPr>
            <b/>
            <sz val="9"/>
            <color indexed="81"/>
            <rFont val="Tahoma"/>
            <family val="2"/>
          </rPr>
          <t xml:space="preserve"> 17.</t>
        </r>
        <r>
          <rPr>
            <b/>
            <sz val="9"/>
            <color indexed="81"/>
            <rFont val="돋움"/>
            <family val="3"/>
            <charset val="129"/>
          </rPr>
          <t>까지에</t>
        </r>
        <r>
          <rPr>
            <b/>
            <sz val="9"/>
            <color indexed="81"/>
            <rFont val="Tahoma"/>
            <family val="2"/>
          </rPr>
          <t xml:space="preserve"> </t>
        </r>
        <r>
          <rPr>
            <b/>
            <sz val="9"/>
            <color indexed="81"/>
            <rFont val="돋움"/>
            <family val="3"/>
            <charset val="129"/>
          </rPr>
          <t>해당하지</t>
        </r>
        <r>
          <rPr>
            <b/>
            <sz val="9"/>
            <color indexed="81"/>
            <rFont val="Tahoma"/>
            <family val="2"/>
          </rPr>
          <t xml:space="preserve"> </t>
        </r>
        <r>
          <rPr>
            <b/>
            <sz val="9"/>
            <color indexed="81"/>
            <rFont val="돋움"/>
            <family val="3"/>
            <charset val="129"/>
          </rPr>
          <t>않는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G27" authorId="0" shapeId="0" xr:uid="{00000000-0006-0000-0600-00000A000000}">
      <text>
        <r>
          <rPr>
            <b/>
            <sz val="9"/>
            <color indexed="81"/>
            <rFont val="돋움"/>
            <family val="3"/>
            <charset val="129"/>
          </rPr>
          <t>고유목적사업란</t>
        </r>
        <r>
          <rPr>
            <b/>
            <sz val="9"/>
            <color indexed="81"/>
            <rFont val="Tahoma"/>
            <family val="2"/>
          </rPr>
          <t xml:space="preserve">: </t>
        </r>
        <r>
          <rPr>
            <b/>
            <sz val="9"/>
            <color indexed="81"/>
            <rFont val="돋움"/>
            <family val="3"/>
            <charset val="129"/>
          </rPr>
          <t>금융ㆍ부동산</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것으로서</t>
        </r>
        <r>
          <rPr>
            <b/>
            <sz val="9"/>
            <color indexed="81"/>
            <rFont val="Tahoma"/>
            <family val="2"/>
          </rPr>
          <t xml:space="preserve"> </t>
        </r>
        <r>
          <rPr>
            <b/>
            <sz val="9"/>
            <color indexed="81"/>
            <rFont val="돋움"/>
            <family val="3"/>
            <charset val="129"/>
          </rPr>
          <t>고유목적사업의</t>
        </r>
        <r>
          <rPr>
            <b/>
            <sz val="9"/>
            <color indexed="81"/>
            <rFont val="Tahoma"/>
            <family val="2"/>
          </rPr>
          <t xml:space="preserve"> </t>
        </r>
        <r>
          <rPr>
            <b/>
            <sz val="9"/>
            <color indexed="81"/>
            <rFont val="돋움"/>
            <family val="3"/>
            <charset val="129"/>
          </rPr>
          <t>수입금액과</t>
        </r>
        <r>
          <rPr>
            <b/>
            <sz val="9"/>
            <color indexed="81"/>
            <rFont val="Tahoma"/>
            <family val="2"/>
          </rPr>
          <t xml:space="preserve"> </t>
        </r>
        <r>
          <rPr>
            <b/>
            <sz val="9"/>
            <color indexed="81"/>
            <rFont val="돋움"/>
            <family val="3"/>
            <charset val="129"/>
          </rPr>
          <t>필요경비를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회비</t>
        </r>
        <r>
          <rPr>
            <b/>
            <sz val="9"/>
            <color indexed="81"/>
            <rFont val="Tahoma"/>
            <family val="2"/>
          </rPr>
          <t xml:space="preserve"> </t>
        </r>
        <r>
          <rPr>
            <b/>
            <sz val="9"/>
            <color indexed="81"/>
            <rFont val="돋움"/>
            <family val="3"/>
            <charset val="129"/>
          </rPr>
          <t>수입</t>
        </r>
        <r>
          <rPr>
            <b/>
            <sz val="9"/>
            <color indexed="81"/>
            <rFont val="Tahoma"/>
            <family val="2"/>
          </rPr>
          <t xml:space="preserve">, </t>
        </r>
        <r>
          <rPr>
            <b/>
            <sz val="9"/>
            <color indexed="81"/>
            <rFont val="돋움"/>
            <family val="3"/>
            <charset val="129"/>
          </rPr>
          <t>교비</t>
        </r>
        <r>
          <rPr>
            <b/>
            <sz val="9"/>
            <color indexed="81"/>
            <rFont val="Tahoma"/>
            <family val="2"/>
          </rPr>
          <t xml:space="preserve"> </t>
        </r>
        <r>
          <rPr>
            <b/>
            <sz val="9"/>
            <color indexed="81"/>
            <rFont val="돋움"/>
            <family val="3"/>
            <charset val="129"/>
          </rPr>
          <t>수입</t>
        </r>
        <r>
          <rPr>
            <b/>
            <sz val="9"/>
            <color indexed="81"/>
            <rFont val="Tahoma"/>
            <family val="2"/>
          </rPr>
          <t xml:space="preserve">, </t>
        </r>
        <r>
          <rPr>
            <b/>
            <sz val="9"/>
            <color indexed="81"/>
            <rFont val="돋움"/>
            <family val="3"/>
            <charset val="129"/>
          </rPr>
          <t>기부금</t>
        </r>
        <r>
          <rPr>
            <b/>
            <sz val="9"/>
            <color indexed="81"/>
            <rFont val="Tahoma"/>
            <family val="2"/>
          </rPr>
          <t xml:space="preserve"> </t>
        </r>
        <r>
          <rPr>
            <b/>
            <sz val="9"/>
            <color indexed="81"/>
            <rFont val="돋움"/>
            <family val="3"/>
            <charset val="129"/>
          </rPr>
          <t>수입</t>
        </r>
        <r>
          <rPr>
            <b/>
            <sz val="9"/>
            <color indexed="81"/>
            <rFont val="Tahoma"/>
            <family val="2"/>
          </rPr>
          <t>(</t>
        </r>
        <r>
          <rPr>
            <b/>
            <sz val="9"/>
            <color indexed="81"/>
            <rFont val="돋움"/>
            <family val="3"/>
            <charset val="129"/>
          </rPr>
          <t>출연받은</t>
        </r>
        <r>
          <rPr>
            <b/>
            <sz val="9"/>
            <color indexed="81"/>
            <rFont val="Tahoma"/>
            <family val="2"/>
          </rPr>
          <t xml:space="preserve"> </t>
        </r>
        <r>
          <rPr>
            <b/>
            <sz val="9"/>
            <color indexed="81"/>
            <rFont val="돋움"/>
            <family val="3"/>
            <charset val="129"/>
          </rPr>
          <t>재산</t>
        </r>
        <r>
          <rPr>
            <b/>
            <sz val="9"/>
            <color indexed="81"/>
            <rFont val="Tahoma"/>
            <family val="2"/>
          </rPr>
          <t xml:space="preserve">) </t>
        </r>
        <r>
          <rPr>
            <b/>
            <sz val="9"/>
            <color indexed="81"/>
            <rFont val="돋움"/>
            <family val="3"/>
            <charset val="129"/>
          </rPr>
          <t>등</t>
        </r>
      </text>
    </comment>
    <comment ref="I28" authorId="0" shapeId="0" xr:uid="{00000000-0006-0000-0600-00000B000000}">
      <text>
        <r>
          <rPr>
            <b/>
            <sz val="9"/>
            <color indexed="81"/>
            <rFont val="돋움"/>
            <family val="3"/>
            <charset val="129"/>
          </rPr>
          <t>금융</t>
        </r>
        <r>
          <rPr>
            <b/>
            <sz val="9"/>
            <color indexed="81"/>
            <rFont val="Tahoma"/>
            <family val="2"/>
          </rPr>
          <t xml:space="preserve">(20.~23.) : 
</t>
        </r>
        <r>
          <rPr>
            <b/>
            <sz val="9"/>
            <color indexed="81"/>
            <rFont val="돋움"/>
            <family val="3"/>
            <charset val="129"/>
          </rPr>
          <t>이자란은</t>
        </r>
        <r>
          <rPr>
            <b/>
            <sz val="9"/>
            <color indexed="81"/>
            <rFont val="Tahoma"/>
            <family val="2"/>
          </rPr>
          <t xml:space="preserve"> </t>
        </r>
        <r>
          <rPr>
            <b/>
            <sz val="9"/>
            <color indexed="81"/>
            <rFont val="돋움"/>
            <family val="3"/>
            <charset val="129"/>
          </rPr>
          <t>예금의</t>
        </r>
        <r>
          <rPr>
            <b/>
            <sz val="9"/>
            <color indexed="81"/>
            <rFont val="Tahoma"/>
            <family val="2"/>
          </rPr>
          <t xml:space="preserve"> </t>
        </r>
        <r>
          <rPr>
            <b/>
            <sz val="9"/>
            <color indexed="81"/>
            <rFont val="돋움"/>
            <family val="3"/>
            <charset val="129"/>
          </rPr>
          <t>이자</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적고</t>
        </r>
        <r>
          <rPr>
            <b/>
            <sz val="9"/>
            <color indexed="81"/>
            <rFont val="Tahoma"/>
            <family val="2"/>
          </rPr>
          <t>(</t>
        </r>
        <r>
          <rPr>
            <b/>
            <sz val="9"/>
            <color indexed="81"/>
            <rFont val="돋움"/>
            <family val="3"/>
            <charset val="129"/>
          </rPr>
          <t>「법인세법」제</t>
        </r>
        <r>
          <rPr>
            <b/>
            <sz val="9"/>
            <color indexed="81"/>
            <rFont val="Tahoma"/>
            <family val="2"/>
          </rPr>
          <t>4</t>
        </r>
        <r>
          <rPr>
            <b/>
            <sz val="9"/>
            <color indexed="81"/>
            <rFont val="돋움"/>
            <family val="3"/>
            <charset val="129"/>
          </rPr>
          <t>조</t>
        </r>
        <r>
          <rPr>
            <b/>
            <sz val="9"/>
            <color indexed="81"/>
            <rFont val="Tahoma"/>
            <family val="2"/>
          </rPr>
          <t>(</t>
        </r>
        <r>
          <rPr>
            <b/>
            <sz val="9"/>
            <color indexed="81"/>
            <rFont val="돋움"/>
            <family val="3"/>
            <charset val="129"/>
          </rPr>
          <t>과세소득의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항제</t>
        </r>
        <r>
          <rPr>
            <b/>
            <sz val="9"/>
            <color indexed="81"/>
            <rFont val="Tahoma"/>
            <family val="2"/>
          </rPr>
          <t>2</t>
        </r>
        <r>
          <rPr>
            <b/>
            <sz val="9"/>
            <color indexed="81"/>
            <rFont val="돋움"/>
            <family val="3"/>
            <charset val="129"/>
          </rPr>
          <t>호</t>
        </r>
        <r>
          <rPr>
            <b/>
            <sz val="9"/>
            <color indexed="81"/>
            <rFont val="Tahoma"/>
            <family val="2"/>
          </rPr>
          <t xml:space="preserve">), 
</t>
        </r>
        <r>
          <rPr>
            <b/>
            <sz val="9"/>
            <color indexed="81"/>
            <rFont val="돋움"/>
            <family val="3"/>
            <charset val="129"/>
          </rPr>
          <t>배당란은</t>
        </r>
        <r>
          <rPr>
            <b/>
            <sz val="9"/>
            <color indexed="81"/>
            <rFont val="Tahoma"/>
            <family val="2"/>
          </rPr>
          <t xml:space="preserve"> </t>
        </r>
        <r>
          <rPr>
            <b/>
            <sz val="9"/>
            <color indexed="81"/>
            <rFont val="돋움"/>
            <family val="3"/>
            <charset val="129"/>
          </rPr>
          <t>주식의</t>
        </r>
        <r>
          <rPr>
            <b/>
            <sz val="9"/>
            <color indexed="81"/>
            <rFont val="Tahoma"/>
            <family val="2"/>
          </rPr>
          <t xml:space="preserve"> </t>
        </r>
        <r>
          <rPr>
            <b/>
            <sz val="9"/>
            <color indexed="81"/>
            <rFont val="돋움"/>
            <family val="3"/>
            <charset val="129"/>
          </rPr>
          <t>배당금</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적으며</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조</t>
        </r>
        <r>
          <rPr>
            <b/>
            <sz val="9"/>
            <color indexed="81"/>
            <rFont val="Tahoma"/>
            <family val="2"/>
          </rPr>
          <t>(</t>
        </r>
        <r>
          <rPr>
            <b/>
            <sz val="9"/>
            <color indexed="81"/>
            <rFont val="돋움"/>
            <family val="3"/>
            <charset val="129"/>
          </rPr>
          <t>과세소득의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항제</t>
        </r>
        <r>
          <rPr>
            <b/>
            <sz val="9"/>
            <color indexed="81"/>
            <rFont val="Tahoma"/>
            <family val="2"/>
          </rPr>
          <t>3</t>
        </r>
        <r>
          <rPr>
            <b/>
            <sz val="9"/>
            <color indexed="81"/>
            <rFont val="돋움"/>
            <family val="3"/>
            <charset val="129"/>
          </rPr>
          <t>호</t>
        </r>
        <r>
          <rPr>
            <b/>
            <sz val="9"/>
            <color indexed="81"/>
            <rFont val="Tahoma"/>
            <family val="2"/>
          </rPr>
          <t xml:space="preserve">), 
</t>
        </r>
        <r>
          <rPr>
            <b/>
            <sz val="9"/>
            <color indexed="81"/>
            <rFont val="돋움"/>
            <family val="3"/>
            <charset val="129"/>
          </rPr>
          <t>기타란은</t>
        </r>
        <r>
          <rPr>
            <b/>
            <sz val="9"/>
            <color indexed="81"/>
            <rFont val="Tahoma"/>
            <family val="2"/>
          </rPr>
          <t xml:space="preserve"> </t>
        </r>
        <r>
          <rPr>
            <b/>
            <sz val="9"/>
            <color indexed="81"/>
            <rFont val="돋움"/>
            <family val="3"/>
            <charset val="129"/>
          </rPr>
          <t>주식과</t>
        </r>
        <r>
          <rPr>
            <b/>
            <sz val="9"/>
            <color indexed="81"/>
            <rFont val="Tahoma"/>
            <family val="2"/>
          </rPr>
          <t xml:space="preserve"> </t>
        </r>
        <r>
          <rPr>
            <b/>
            <sz val="9"/>
            <color indexed="81"/>
            <rFont val="돋움"/>
            <family val="3"/>
            <charset val="129"/>
          </rPr>
          <t>채권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매도에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조</t>
        </r>
        <r>
          <rPr>
            <b/>
            <sz val="9"/>
            <color indexed="81"/>
            <rFont val="Tahoma"/>
            <family val="2"/>
          </rPr>
          <t>(</t>
        </r>
        <r>
          <rPr>
            <b/>
            <sz val="9"/>
            <color indexed="81"/>
            <rFont val="돋움"/>
            <family val="3"/>
            <charset val="129"/>
          </rPr>
          <t>과세소득의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항제</t>
        </r>
        <r>
          <rPr>
            <b/>
            <sz val="9"/>
            <color indexed="81"/>
            <rFont val="Tahoma"/>
            <family val="2"/>
          </rPr>
          <t>4</t>
        </r>
        <r>
          <rPr>
            <b/>
            <sz val="9"/>
            <color indexed="81"/>
            <rFont val="돋움"/>
            <family val="3"/>
            <charset val="129"/>
          </rPr>
          <t>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조제</t>
        </r>
        <r>
          <rPr>
            <b/>
            <sz val="9"/>
            <color indexed="81"/>
            <rFont val="Tahoma"/>
            <family val="2"/>
          </rPr>
          <t>3</t>
        </r>
        <r>
          <rPr>
            <b/>
            <sz val="9"/>
            <color indexed="81"/>
            <rFont val="돋움"/>
            <family val="3"/>
            <charset val="129"/>
          </rPr>
          <t>항</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U28" authorId="0" shapeId="0" xr:uid="{00000000-0006-0000-0600-00000C000000}">
      <text>
        <r>
          <rPr>
            <b/>
            <sz val="9"/>
            <color indexed="81"/>
            <rFont val="돋움"/>
            <family val="3"/>
            <charset val="129"/>
          </rPr>
          <t>부동산임대소득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부동산</t>
        </r>
        <r>
          <rPr>
            <b/>
            <sz val="9"/>
            <color indexed="81"/>
            <rFont val="Tahoma"/>
            <family val="2"/>
          </rPr>
          <t xml:space="preserve"> </t>
        </r>
        <r>
          <rPr>
            <b/>
            <sz val="9"/>
            <color indexed="81"/>
            <rFont val="돋움"/>
            <family val="3"/>
            <charset val="129"/>
          </rPr>
          <t>매각금액</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조</t>
        </r>
        <r>
          <rPr>
            <b/>
            <sz val="9"/>
            <color indexed="81"/>
            <rFont val="Tahoma"/>
            <family val="2"/>
          </rPr>
          <t>(</t>
        </r>
        <r>
          <rPr>
            <b/>
            <sz val="9"/>
            <color indexed="81"/>
            <rFont val="돋움"/>
            <family val="3"/>
            <charset val="129"/>
          </rPr>
          <t>과세소득의</t>
        </r>
        <r>
          <rPr>
            <b/>
            <sz val="9"/>
            <color indexed="81"/>
            <rFont val="Tahoma"/>
            <family val="2"/>
          </rPr>
          <t xml:space="preserve"> </t>
        </r>
        <r>
          <rPr>
            <b/>
            <sz val="9"/>
            <color indexed="81"/>
            <rFont val="돋움"/>
            <family val="3"/>
            <charset val="129"/>
          </rPr>
          <t>범위</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항제</t>
        </r>
        <r>
          <rPr>
            <b/>
            <sz val="9"/>
            <color indexed="81"/>
            <rFont val="Tahoma"/>
            <family val="2"/>
          </rPr>
          <t>1</t>
        </r>
        <r>
          <rPr>
            <b/>
            <sz val="9"/>
            <color indexed="81"/>
            <rFont val="돋움"/>
            <family val="3"/>
            <charset val="129"/>
          </rPr>
          <t>호ㆍ제</t>
        </r>
        <r>
          <rPr>
            <b/>
            <sz val="9"/>
            <color indexed="81"/>
            <rFont val="Tahoma"/>
            <family val="2"/>
          </rPr>
          <t>5</t>
        </r>
        <r>
          <rPr>
            <b/>
            <sz val="9"/>
            <color indexed="81"/>
            <rFont val="돋움"/>
            <family val="3"/>
            <charset val="129"/>
          </rPr>
          <t>호</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③</t>
        </r>
        <r>
          <rPr>
            <b/>
            <sz val="9"/>
            <color indexed="81"/>
            <rFont val="Tahoma"/>
            <family val="2"/>
          </rPr>
          <t xml:space="preserve"> </t>
        </r>
        <r>
          <rPr>
            <b/>
            <sz val="9"/>
            <color indexed="81"/>
            <rFont val="돋움"/>
            <family val="3"/>
            <charset val="129"/>
          </rPr>
          <t>제</t>
        </r>
        <r>
          <rPr>
            <b/>
            <sz val="9"/>
            <color indexed="81"/>
            <rFont val="Tahoma"/>
            <family val="2"/>
          </rPr>
          <t>1</t>
        </r>
        <r>
          <rPr>
            <b/>
            <sz val="9"/>
            <color indexed="81"/>
            <rFont val="돋움"/>
            <family val="3"/>
            <charset val="129"/>
          </rPr>
          <t>항제</t>
        </r>
        <r>
          <rPr>
            <b/>
            <sz val="9"/>
            <color indexed="81"/>
            <rFont val="Tahoma"/>
            <family val="2"/>
          </rPr>
          <t>1</t>
        </r>
        <r>
          <rPr>
            <b/>
            <sz val="9"/>
            <color indexed="81"/>
            <rFont val="돋움"/>
            <family val="3"/>
            <charset val="129"/>
          </rPr>
          <t>호를</t>
        </r>
        <r>
          <rPr>
            <b/>
            <sz val="9"/>
            <color indexed="81"/>
            <rFont val="Tahoma"/>
            <family val="2"/>
          </rPr>
          <t xml:space="preserve"> </t>
        </r>
        <r>
          <rPr>
            <b/>
            <sz val="9"/>
            <color indexed="81"/>
            <rFont val="돋움"/>
            <family val="3"/>
            <charset val="129"/>
          </rPr>
          <t>적용할</t>
        </r>
        <r>
          <rPr>
            <b/>
            <sz val="9"/>
            <color indexed="81"/>
            <rFont val="Tahoma"/>
            <family val="2"/>
          </rPr>
          <t xml:space="preserve"> </t>
        </r>
        <r>
          <rPr>
            <b/>
            <sz val="9"/>
            <color indexed="81"/>
            <rFont val="돋움"/>
            <family val="3"/>
            <charset val="129"/>
          </rPr>
          <t>때</t>
        </r>
        <r>
          <rPr>
            <b/>
            <sz val="9"/>
            <color indexed="81"/>
            <rFont val="Tahoma"/>
            <family val="2"/>
          </rPr>
          <t xml:space="preserve"> </t>
        </r>
        <r>
          <rPr>
            <b/>
            <sz val="9"/>
            <color indexed="81"/>
            <rFont val="돋움"/>
            <family val="3"/>
            <charset val="129"/>
          </rPr>
          <t>비영리내국법인의</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소득은</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호의</t>
        </r>
        <r>
          <rPr>
            <b/>
            <sz val="9"/>
            <color indexed="81"/>
            <rFont val="Tahoma"/>
            <family val="2"/>
          </rPr>
          <t xml:space="preserve"> </t>
        </r>
        <r>
          <rPr>
            <b/>
            <sz val="9"/>
            <color indexed="81"/>
            <rFont val="돋움"/>
            <family val="3"/>
            <charset val="129"/>
          </rPr>
          <t>사업</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수입</t>
        </r>
        <r>
          <rPr>
            <b/>
            <sz val="9"/>
            <color indexed="81"/>
            <rFont val="Tahoma"/>
            <family val="2"/>
          </rPr>
          <t>(</t>
        </r>
        <r>
          <rPr>
            <b/>
            <sz val="9"/>
            <color indexed="81"/>
            <rFont val="돋움"/>
            <family val="3"/>
            <charset val="129"/>
          </rPr>
          <t>이하</t>
        </r>
        <r>
          <rPr>
            <b/>
            <sz val="9"/>
            <color indexed="81"/>
            <rFont val="Tahoma"/>
            <family val="2"/>
          </rPr>
          <t xml:space="preserve"> “</t>
        </r>
        <r>
          <rPr>
            <b/>
            <sz val="9"/>
            <color indexed="81"/>
            <rFont val="돋움"/>
            <family val="3"/>
            <charset val="129"/>
          </rPr>
          <t>수익사업</t>
        </r>
        <r>
          <rPr>
            <b/>
            <sz val="9"/>
            <color indexed="81"/>
            <rFont val="Tahoma"/>
            <family val="2"/>
          </rPr>
          <t>”</t>
        </r>
        <r>
          <rPr>
            <b/>
            <sz val="9"/>
            <color indexed="81"/>
            <rFont val="돋움"/>
            <family val="3"/>
            <charset val="129"/>
          </rPr>
          <t>이라</t>
        </r>
        <r>
          <rPr>
            <b/>
            <sz val="9"/>
            <color indexed="81"/>
            <rFont val="Tahoma"/>
            <family val="2"/>
          </rPr>
          <t xml:space="preserve"> </t>
        </r>
        <r>
          <rPr>
            <b/>
            <sz val="9"/>
            <color indexed="81"/>
            <rFont val="돋움"/>
            <family val="3"/>
            <charset val="129"/>
          </rPr>
          <t>한다</t>
        </r>
        <r>
          <rPr>
            <b/>
            <sz val="9"/>
            <color indexed="81"/>
            <rFont val="Tahoma"/>
            <family val="2"/>
          </rPr>
          <t>)</t>
        </r>
        <r>
          <rPr>
            <b/>
            <sz val="9"/>
            <color indexed="81"/>
            <rFont val="돋움"/>
            <family val="3"/>
            <charset val="129"/>
          </rPr>
          <t>에서</t>
        </r>
        <r>
          <rPr>
            <b/>
            <sz val="9"/>
            <color indexed="81"/>
            <rFont val="Tahoma"/>
            <family val="2"/>
          </rPr>
          <t xml:space="preserve"> </t>
        </r>
        <r>
          <rPr>
            <b/>
            <sz val="9"/>
            <color indexed="81"/>
            <rFont val="돋움"/>
            <family val="3"/>
            <charset val="129"/>
          </rPr>
          <t>생기는</t>
        </r>
        <r>
          <rPr>
            <b/>
            <sz val="9"/>
            <color indexed="81"/>
            <rFont val="Tahoma"/>
            <family val="2"/>
          </rPr>
          <t xml:space="preserve"> </t>
        </r>
        <r>
          <rPr>
            <b/>
            <sz val="9"/>
            <color indexed="81"/>
            <rFont val="돋움"/>
            <family val="3"/>
            <charset val="129"/>
          </rPr>
          <t>소득으로</t>
        </r>
        <r>
          <rPr>
            <b/>
            <sz val="9"/>
            <color indexed="81"/>
            <rFont val="Tahoma"/>
            <family val="2"/>
          </rPr>
          <t xml:space="preserve"> </t>
        </r>
        <r>
          <rPr>
            <b/>
            <sz val="9"/>
            <color indexed="81"/>
            <rFont val="돋움"/>
            <family val="3"/>
            <charset val="129"/>
          </rPr>
          <t>한정한다</t>
        </r>
        <r>
          <rPr>
            <b/>
            <sz val="9"/>
            <color indexed="81"/>
            <rFont val="Tahoma"/>
            <family val="2"/>
          </rPr>
          <t xml:space="preserve">.
1. </t>
        </r>
        <r>
          <rPr>
            <b/>
            <sz val="9"/>
            <color indexed="81"/>
            <rFont val="돋움"/>
            <family val="3"/>
            <charset val="129"/>
          </rPr>
          <t>제조업</t>
        </r>
        <r>
          <rPr>
            <b/>
            <sz val="9"/>
            <color indexed="81"/>
            <rFont val="Tahoma"/>
            <family val="2"/>
          </rPr>
          <t xml:space="preserve">, </t>
        </r>
        <r>
          <rPr>
            <b/>
            <sz val="9"/>
            <color indexed="81"/>
            <rFont val="돋움"/>
            <family val="3"/>
            <charset val="129"/>
          </rPr>
          <t>건설업</t>
        </r>
        <r>
          <rPr>
            <b/>
            <sz val="9"/>
            <color indexed="81"/>
            <rFont val="Tahoma"/>
            <family val="2"/>
          </rPr>
          <t xml:space="preserve">, </t>
        </r>
        <r>
          <rPr>
            <b/>
            <sz val="9"/>
            <color indexed="81"/>
            <rFont val="돋움"/>
            <family val="3"/>
            <charset val="129"/>
          </rPr>
          <t>도매</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소매업</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「통계법」</t>
        </r>
        <r>
          <rPr>
            <b/>
            <sz val="9"/>
            <color indexed="81"/>
            <rFont val="Tahoma"/>
            <family val="2"/>
          </rPr>
          <t xml:space="preserve"> </t>
        </r>
        <r>
          <rPr>
            <b/>
            <sz val="9"/>
            <color indexed="81"/>
            <rFont val="돋움"/>
            <family val="3"/>
            <charset val="129"/>
          </rPr>
          <t>제</t>
        </r>
        <r>
          <rPr>
            <b/>
            <sz val="9"/>
            <color indexed="81"/>
            <rFont val="Tahoma"/>
            <family val="2"/>
          </rPr>
          <t>22</t>
        </r>
        <r>
          <rPr>
            <b/>
            <sz val="9"/>
            <color indexed="81"/>
            <rFont val="돋움"/>
            <family val="3"/>
            <charset val="129"/>
          </rPr>
          <t>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통계청장이</t>
        </r>
        <r>
          <rPr>
            <b/>
            <sz val="9"/>
            <color indexed="81"/>
            <rFont val="Tahoma"/>
            <family val="2"/>
          </rPr>
          <t xml:space="preserve"> </t>
        </r>
        <r>
          <rPr>
            <b/>
            <sz val="9"/>
            <color indexed="81"/>
            <rFont val="돋움"/>
            <family val="3"/>
            <charset val="129"/>
          </rPr>
          <t>작성ㆍ고시하는</t>
        </r>
        <r>
          <rPr>
            <b/>
            <sz val="9"/>
            <color indexed="81"/>
            <rFont val="Tahoma"/>
            <family val="2"/>
          </rPr>
          <t xml:space="preserve"> </t>
        </r>
        <r>
          <rPr>
            <b/>
            <sz val="9"/>
            <color indexed="81"/>
            <rFont val="돋움"/>
            <family val="3"/>
            <charset val="129"/>
          </rPr>
          <t>한국표준산업분류에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사업으로서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 xml:space="preserve">것
</t>
        </r>
        <r>
          <rPr>
            <b/>
            <sz val="9"/>
            <color indexed="81"/>
            <rFont val="Tahoma"/>
            <family val="2"/>
          </rPr>
          <t xml:space="preserve">2. </t>
        </r>
        <r>
          <rPr>
            <b/>
            <sz val="9"/>
            <color indexed="81"/>
            <rFont val="돋움"/>
            <family val="3"/>
            <charset val="129"/>
          </rPr>
          <t>「소득세법」</t>
        </r>
        <r>
          <rPr>
            <b/>
            <sz val="9"/>
            <color indexed="81"/>
            <rFont val="Tahoma"/>
            <family val="2"/>
          </rPr>
          <t xml:space="preserve"> </t>
        </r>
        <r>
          <rPr>
            <b/>
            <sz val="9"/>
            <color indexed="81"/>
            <rFont val="돋움"/>
            <family val="3"/>
            <charset val="129"/>
          </rPr>
          <t>제</t>
        </r>
        <r>
          <rPr>
            <b/>
            <sz val="9"/>
            <color indexed="81"/>
            <rFont val="Tahoma"/>
            <family val="2"/>
          </rPr>
          <t>16</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 xml:space="preserve">이자소득
</t>
        </r>
        <r>
          <rPr>
            <b/>
            <sz val="9"/>
            <color indexed="81"/>
            <rFont val="Tahoma"/>
            <family val="2"/>
          </rPr>
          <t xml:space="preserve">3. </t>
        </r>
        <r>
          <rPr>
            <b/>
            <sz val="9"/>
            <color indexed="81"/>
            <rFont val="돋움"/>
            <family val="3"/>
            <charset val="129"/>
          </rPr>
          <t>「소득세법」</t>
        </r>
        <r>
          <rPr>
            <b/>
            <sz val="9"/>
            <color indexed="81"/>
            <rFont val="Tahoma"/>
            <family val="2"/>
          </rPr>
          <t xml:space="preserve"> </t>
        </r>
        <r>
          <rPr>
            <b/>
            <sz val="9"/>
            <color indexed="81"/>
            <rFont val="돋움"/>
            <family val="3"/>
            <charset val="129"/>
          </rPr>
          <t>제</t>
        </r>
        <r>
          <rPr>
            <b/>
            <sz val="9"/>
            <color indexed="81"/>
            <rFont val="Tahoma"/>
            <family val="2"/>
          </rPr>
          <t>17</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 xml:space="preserve">배당소득
</t>
        </r>
        <r>
          <rPr>
            <b/>
            <sz val="9"/>
            <color indexed="81"/>
            <rFont val="Tahoma"/>
            <family val="2"/>
          </rPr>
          <t xml:space="preserve">4. </t>
        </r>
        <r>
          <rPr>
            <b/>
            <sz val="9"/>
            <color indexed="81"/>
            <rFont val="돋움"/>
            <family val="3"/>
            <charset val="129"/>
          </rPr>
          <t>주식ㆍ신주인수권</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출자지분의</t>
        </r>
        <r>
          <rPr>
            <b/>
            <sz val="9"/>
            <color indexed="81"/>
            <rFont val="Tahoma"/>
            <family val="2"/>
          </rPr>
          <t xml:space="preserve"> </t>
        </r>
        <r>
          <rPr>
            <b/>
            <sz val="9"/>
            <color indexed="81"/>
            <rFont val="돋움"/>
            <family val="3"/>
            <charset val="129"/>
          </rPr>
          <t>양도로</t>
        </r>
        <r>
          <rPr>
            <b/>
            <sz val="9"/>
            <color indexed="81"/>
            <rFont val="Tahoma"/>
            <family val="2"/>
          </rPr>
          <t xml:space="preserve"> </t>
        </r>
        <r>
          <rPr>
            <b/>
            <sz val="9"/>
            <color indexed="81"/>
            <rFont val="돋움"/>
            <family val="3"/>
            <charset val="129"/>
          </rPr>
          <t>인한</t>
        </r>
        <r>
          <rPr>
            <b/>
            <sz val="9"/>
            <color indexed="81"/>
            <rFont val="Tahoma"/>
            <family val="2"/>
          </rPr>
          <t xml:space="preserve"> </t>
        </r>
        <r>
          <rPr>
            <b/>
            <sz val="9"/>
            <color indexed="81"/>
            <rFont val="돋움"/>
            <family val="3"/>
            <charset val="129"/>
          </rPr>
          <t xml:space="preserve">수입
</t>
        </r>
        <r>
          <rPr>
            <b/>
            <sz val="9"/>
            <color indexed="81"/>
            <rFont val="Tahoma"/>
            <family val="2"/>
          </rPr>
          <t xml:space="preserve">5. </t>
        </r>
        <r>
          <rPr>
            <b/>
            <sz val="9"/>
            <color indexed="81"/>
            <rFont val="돋움"/>
            <family val="3"/>
            <charset val="129"/>
          </rPr>
          <t>유형자산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무형자산의</t>
        </r>
        <r>
          <rPr>
            <b/>
            <sz val="9"/>
            <color indexed="81"/>
            <rFont val="Tahoma"/>
            <family val="2"/>
          </rPr>
          <t xml:space="preserve"> </t>
        </r>
        <r>
          <rPr>
            <b/>
            <sz val="9"/>
            <color indexed="81"/>
            <rFont val="돋움"/>
            <family val="3"/>
            <charset val="129"/>
          </rPr>
          <t>처분으로</t>
        </r>
        <r>
          <rPr>
            <b/>
            <sz val="9"/>
            <color indexed="81"/>
            <rFont val="Tahoma"/>
            <family val="2"/>
          </rPr>
          <t xml:space="preserve"> </t>
        </r>
        <r>
          <rPr>
            <b/>
            <sz val="9"/>
            <color indexed="81"/>
            <rFont val="돋움"/>
            <family val="3"/>
            <charset val="129"/>
          </rPr>
          <t>인한</t>
        </r>
        <r>
          <rPr>
            <b/>
            <sz val="9"/>
            <color indexed="81"/>
            <rFont val="Tahoma"/>
            <family val="2"/>
          </rPr>
          <t xml:space="preserve"> </t>
        </r>
        <r>
          <rPr>
            <b/>
            <sz val="9"/>
            <color indexed="81"/>
            <rFont val="돋움"/>
            <family val="3"/>
            <charset val="129"/>
          </rPr>
          <t>수입</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고유목적사업에</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사용하는</t>
        </r>
        <r>
          <rPr>
            <b/>
            <sz val="9"/>
            <color indexed="81"/>
            <rFont val="Tahoma"/>
            <family val="2"/>
          </rPr>
          <t xml:space="preserve"> </t>
        </r>
        <r>
          <rPr>
            <b/>
            <sz val="9"/>
            <color indexed="81"/>
            <rFont val="돋움"/>
            <family val="3"/>
            <charset val="129"/>
          </rPr>
          <t>자산의</t>
        </r>
        <r>
          <rPr>
            <b/>
            <sz val="9"/>
            <color indexed="81"/>
            <rFont val="Tahoma"/>
            <family val="2"/>
          </rPr>
          <t xml:space="preserve"> </t>
        </r>
        <r>
          <rPr>
            <b/>
            <sz val="9"/>
            <color indexed="81"/>
            <rFont val="돋움"/>
            <family val="3"/>
            <charset val="129"/>
          </rPr>
          <t>처분으로</t>
        </r>
        <r>
          <rPr>
            <b/>
            <sz val="9"/>
            <color indexed="81"/>
            <rFont val="Tahoma"/>
            <family val="2"/>
          </rPr>
          <t xml:space="preserve"> </t>
        </r>
        <r>
          <rPr>
            <b/>
            <sz val="9"/>
            <color indexed="81"/>
            <rFont val="돋움"/>
            <family val="3"/>
            <charset val="129"/>
          </rPr>
          <t>인한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수입은</t>
        </r>
        <r>
          <rPr>
            <b/>
            <sz val="9"/>
            <color indexed="81"/>
            <rFont val="Tahoma"/>
            <family val="2"/>
          </rPr>
          <t xml:space="preserve"> </t>
        </r>
        <r>
          <rPr>
            <b/>
            <sz val="9"/>
            <color indexed="81"/>
            <rFont val="돋움"/>
            <family val="3"/>
            <charset val="129"/>
          </rPr>
          <t>제외한다</t>
        </r>
        <r>
          <rPr>
            <b/>
            <sz val="9"/>
            <color indexed="81"/>
            <rFont val="Tahoma"/>
            <family val="2"/>
          </rPr>
          <t xml:space="preserve">.
6. </t>
        </r>
        <r>
          <rPr>
            <b/>
            <sz val="9"/>
            <color indexed="81"/>
            <rFont val="돋움"/>
            <family val="3"/>
            <charset val="129"/>
          </rPr>
          <t>「소득세법」</t>
        </r>
        <r>
          <rPr>
            <b/>
            <sz val="9"/>
            <color indexed="81"/>
            <rFont val="Tahoma"/>
            <family val="2"/>
          </rPr>
          <t xml:space="preserve"> </t>
        </r>
        <r>
          <rPr>
            <b/>
            <sz val="9"/>
            <color indexed="81"/>
            <rFont val="돋움"/>
            <family val="3"/>
            <charset val="129"/>
          </rPr>
          <t>제</t>
        </r>
        <r>
          <rPr>
            <b/>
            <sz val="9"/>
            <color indexed="81"/>
            <rFont val="Tahoma"/>
            <family val="2"/>
          </rPr>
          <t>94</t>
        </r>
        <r>
          <rPr>
            <b/>
            <sz val="9"/>
            <color indexed="81"/>
            <rFont val="돋움"/>
            <family val="3"/>
            <charset val="129"/>
          </rPr>
          <t>조제</t>
        </r>
        <r>
          <rPr>
            <b/>
            <sz val="9"/>
            <color indexed="81"/>
            <rFont val="Tahoma"/>
            <family val="2"/>
          </rPr>
          <t>1</t>
        </r>
        <r>
          <rPr>
            <b/>
            <sz val="9"/>
            <color indexed="81"/>
            <rFont val="돋움"/>
            <family val="3"/>
            <charset val="129"/>
          </rPr>
          <t>항제</t>
        </r>
        <r>
          <rPr>
            <b/>
            <sz val="9"/>
            <color indexed="81"/>
            <rFont val="Tahoma"/>
            <family val="2"/>
          </rPr>
          <t>2</t>
        </r>
        <r>
          <rPr>
            <b/>
            <sz val="9"/>
            <color indexed="81"/>
            <rFont val="돋움"/>
            <family val="3"/>
            <charset val="129"/>
          </rPr>
          <t>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자산의</t>
        </r>
        <r>
          <rPr>
            <b/>
            <sz val="9"/>
            <color indexed="81"/>
            <rFont val="Tahoma"/>
            <family val="2"/>
          </rPr>
          <t xml:space="preserve"> </t>
        </r>
        <r>
          <rPr>
            <b/>
            <sz val="9"/>
            <color indexed="81"/>
            <rFont val="돋움"/>
            <family val="3"/>
            <charset val="129"/>
          </rPr>
          <t>양도로</t>
        </r>
        <r>
          <rPr>
            <b/>
            <sz val="9"/>
            <color indexed="81"/>
            <rFont val="Tahoma"/>
            <family val="2"/>
          </rPr>
          <t xml:space="preserve"> </t>
        </r>
        <r>
          <rPr>
            <b/>
            <sz val="9"/>
            <color indexed="81"/>
            <rFont val="돋움"/>
            <family val="3"/>
            <charset val="129"/>
          </rPr>
          <t>인한</t>
        </r>
        <r>
          <rPr>
            <b/>
            <sz val="9"/>
            <color indexed="81"/>
            <rFont val="Tahoma"/>
            <family val="2"/>
          </rPr>
          <t xml:space="preserve"> </t>
        </r>
        <r>
          <rPr>
            <b/>
            <sz val="9"/>
            <color indexed="81"/>
            <rFont val="돋움"/>
            <family val="3"/>
            <charset val="129"/>
          </rPr>
          <t xml:space="preserve">수입
</t>
        </r>
        <r>
          <rPr>
            <b/>
            <sz val="9"/>
            <color indexed="81"/>
            <rFont val="Tahoma"/>
            <family val="2"/>
          </rPr>
          <t xml:space="preserve">7. </t>
        </r>
        <r>
          <rPr>
            <b/>
            <sz val="9"/>
            <color indexed="81"/>
            <rFont val="돋움"/>
            <family val="3"/>
            <charset val="129"/>
          </rPr>
          <t>그</t>
        </r>
        <r>
          <rPr>
            <b/>
            <sz val="9"/>
            <color indexed="81"/>
            <rFont val="Tahoma"/>
            <family val="2"/>
          </rPr>
          <t xml:space="preserve"> </t>
        </r>
        <r>
          <rPr>
            <b/>
            <sz val="9"/>
            <color indexed="81"/>
            <rFont val="돋움"/>
            <family val="3"/>
            <charset val="129"/>
          </rPr>
          <t>밖에</t>
        </r>
        <r>
          <rPr>
            <b/>
            <sz val="9"/>
            <color indexed="81"/>
            <rFont val="Tahoma"/>
            <family val="2"/>
          </rPr>
          <t xml:space="preserve"> </t>
        </r>
        <r>
          <rPr>
            <b/>
            <sz val="9"/>
            <color indexed="81"/>
            <rFont val="돋움"/>
            <family val="3"/>
            <charset val="129"/>
          </rPr>
          <t>대가</t>
        </r>
        <r>
          <rPr>
            <b/>
            <sz val="9"/>
            <color indexed="81"/>
            <rFont val="Tahoma"/>
            <family val="2"/>
          </rPr>
          <t>(</t>
        </r>
        <r>
          <rPr>
            <b/>
            <sz val="9"/>
            <color indexed="81"/>
            <rFont val="돋움"/>
            <family val="3"/>
            <charset val="129"/>
          </rPr>
          <t>對價</t>
        </r>
        <r>
          <rPr>
            <b/>
            <sz val="9"/>
            <color indexed="81"/>
            <rFont val="Tahoma"/>
            <family val="2"/>
          </rPr>
          <t>)</t>
        </r>
        <r>
          <rPr>
            <b/>
            <sz val="9"/>
            <color indexed="81"/>
            <rFont val="돋움"/>
            <family val="3"/>
            <charset val="129"/>
          </rPr>
          <t>를</t>
        </r>
        <r>
          <rPr>
            <b/>
            <sz val="9"/>
            <color indexed="81"/>
            <rFont val="Tahoma"/>
            <family val="2"/>
          </rPr>
          <t xml:space="preserve"> </t>
        </r>
        <r>
          <rPr>
            <b/>
            <sz val="9"/>
            <color indexed="81"/>
            <rFont val="돋움"/>
            <family val="3"/>
            <charset val="129"/>
          </rPr>
          <t>얻는</t>
        </r>
        <r>
          <rPr>
            <b/>
            <sz val="9"/>
            <color indexed="81"/>
            <rFont val="Tahoma"/>
            <family val="2"/>
          </rPr>
          <t xml:space="preserve"> </t>
        </r>
        <r>
          <rPr>
            <b/>
            <sz val="9"/>
            <color indexed="81"/>
            <rFont val="돋움"/>
            <family val="3"/>
            <charset val="129"/>
          </rPr>
          <t>계속적</t>
        </r>
        <r>
          <rPr>
            <b/>
            <sz val="9"/>
            <color indexed="81"/>
            <rFont val="Tahoma"/>
            <family val="2"/>
          </rPr>
          <t xml:space="preserve"> </t>
        </r>
        <r>
          <rPr>
            <b/>
            <sz val="9"/>
            <color indexed="81"/>
            <rFont val="돋움"/>
            <family val="3"/>
            <charset val="129"/>
          </rPr>
          <t>행위로</t>
        </r>
        <r>
          <rPr>
            <b/>
            <sz val="9"/>
            <color indexed="81"/>
            <rFont val="Tahoma"/>
            <family val="2"/>
          </rPr>
          <t xml:space="preserve"> </t>
        </r>
        <r>
          <rPr>
            <b/>
            <sz val="9"/>
            <color indexed="81"/>
            <rFont val="돋움"/>
            <family val="3"/>
            <charset val="129"/>
          </rPr>
          <t>인한</t>
        </r>
        <r>
          <rPr>
            <b/>
            <sz val="9"/>
            <color indexed="81"/>
            <rFont val="Tahoma"/>
            <family val="2"/>
          </rPr>
          <t xml:space="preserve"> </t>
        </r>
        <r>
          <rPr>
            <b/>
            <sz val="9"/>
            <color indexed="81"/>
            <rFont val="돋움"/>
            <family val="3"/>
            <charset val="129"/>
          </rPr>
          <t>수입으로서</t>
        </r>
        <r>
          <rPr>
            <b/>
            <sz val="9"/>
            <color indexed="81"/>
            <rFont val="Tahoma"/>
            <family val="2"/>
          </rPr>
          <t xml:space="preserve"> </t>
        </r>
        <r>
          <rPr>
            <b/>
            <sz val="9"/>
            <color indexed="81"/>
            <rFont val="돋움"/>
            <family val="3"/>
            <charset val="129"/>
          </rPr>
          <t>대통령령으로</t>
        </r>
        <r>
          <rPr>
            <b/>
            <sz val="9"/>
            <color indexed="81"/>
            <rFont val="Tahoma"/>
            <family val="2"/>
          </rPr>
          <t xml:space="preserve"> </t>
        </r>
        <r>
          <rPr>
            <b/>
            <sz val="9"/>
            <color indexed="81"/>
            <rFont val="돋움"/>
            <family val="3"/>
            <charset val="129"/>
          </rPr>
          <t>정하는</t>
        </r>
        <r>
          <rPr>
            <b/>
            <sz val="9"/>
            <color indexed="81"/>
            <rFont val="Tahoma"/>
            <family val="2"/>
          </rPr>
          <t xml:space="preserve"> </t>
        </r>
        <r>
          <rPr>
            <b/>
            <sz val="9"/>
            <color indexed="81"/>
            <rFont val="돋움"/>
            <family val="3"/>
            <charset val="129"/>
          </rPr>
          <t>것</t>
        </r>
      </text>
    </comment>
    <comment ref="AD28" authorId="0" shapeId="0" xr:uid="{00000000-0006-0000-0600-00000D000000}">
      <text>
        <r>
          <rPr>
            <b/>
            <sz val="9"/>
            <color indexed="81"/>
            <rFont val="돋움"/>
            <family val="3"/>
            <charset val="129"/>
          </rPr>
          <t>기타수익사업란</t>
        </r>
        <r>
          <rPr>
            <b/>
            <sz val="9"/>
            <color indexed="81"/>
            <rFont val="Tahoma"/>
            <family val="2"/>
          </rPr>
          <t xml:space="preserve">: </t>
        </r>
        <r>
          <rPr>
            <b/>
            <sz val="9"/>
            <color indexed="81"/>
            <rFont val="돋움"/>
            <family val="3"/>
            <charset val="129"/>
          </rPr>
          <t>부동산임대소득</t>
        </r>
        <r>
          <rPr>
            <b/>
            <sz val="9"/>
            <color indexed="81"/>
            <rFont val="Tahoma"/>
            <family val="2"/>
          </rPr>
          <t xml:space="preserve"> </t>
        </r>
        <r>
          <rPr>
            <b/>
            <sz val="9"/>
            <color indexed="81"/>
            <rFont val="돋움"/>
            <family val="3"/>
            <charset val="129"/>
          </rPr>
          <t>외의</t>
        </r>
        <r>
          <rPr>
            <b/>
            <sz val="9"/>
            <color indexed="81"/>
            <rFont val="Tahoma"/>
            <family val="2"/>
          </rPr>
          <t xml:space="preserve"> </t>
        </r>
        <r>
          <rPr>
            <b/>
            <sz val="9"/>
            <color indexed="81"/>
            <rFont val="돋움"/>
            <family val="3"/>
            <charset val="129"/>
          </rPr>
          <t>수익사업의</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1</t>
        </r>
        <r>
          <rPr>
            <b/>
            <sz val="9"/>
            <color indexed="81"/>
            <rFont val="돋움"/>
            <family val="3"/>
            <charset val="129"/>
          </rPr>
          <t>호ㆍ제</t>
        </r>
        <r>
          <rPr>
            <b/>
            <sz val="9"/>
            <color indexed="81"/>
            <rFont val="Tahoma"/>
            <family val="2"/>
          </rPr>
          <t>5</t>
        </r>
        <r>
          <rPr>
            <b/>
            <sz val="9"/>
            <color indexed="81"/>
            <rFont val="돋움"/>
            <family val="3"/>
            <charset val="129"/>
          </rPr>
          <t>호</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L29" authorId="0" shapeId="0" xr:uid="{00000000-0006-0000-0600-00000E000000}">
      <text>
        <r>
          <rPr>
            <b/>
            <sz val="9"/>
            <color indexed="81"/>
            <rFont val="Tahoma"/>
            <family val="2"/>
          </rPr>
          <t xml:space="preserve">21. </t>
        </r>
        <r>
          <rPr>
            <b/>
            <sz val="9"/>
            <color indexed="81"/>
            <rFont val="돋움"/>
            <family val="3"/>
            <charset val="129"/>
          </rPr>
          <t>이자란은</t>
        </r>
        <r>
          <rPr>
            <b/>
            <sz val="9"/>
            <color indexed="81"/>
            <rFont val="Tahoma"/>
            <family val="2"/>
          </rPr>
          <t xml:space="preserve"> </t>
        </r>
        <r>
          <rPr>
            <b/>
            <sz val="9"/>
            <color indexed="81"/>
            <rFont val="돋움"/>
            <family val="3"/>
            <charset val="129"/>
          </rPr>
          <t>예금의</t>
        </r>
        <r>
          <rPr>
            <b/>
            <sz val="9"/>
            <color indexed="81"/>
            <rFont val="Tahoma"/>
            <family val="2"/>
          </rPr>
          <t xml:space="preserve"> </t>
        </r>
        <r>
          <rPr>
            <b/>
            <sz val="9"/>
            <color indexed="81"/>
            <rFont val="돋움"/>
            <family val="3"/>
            <charset val="129"/>
          </rPr>
          <t>이자</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적고</t>
        </r>
        <r>
          <rPr>
            <b/>
            <sz val="9"/>
            <color indexed="81"/>
            <rFont val="Tahoma"/>
            <family val="2"/>
          </rPr>
          <t>(</t>
        </r>
        <r>
          <rPr>
            <b/>
            <sz val="9"/>
            <color indexed="81"/>
            <rFont val="돋움"/>
            <family val="3"/>
            <charset val="129"/>
          </rPr>
          <t>「법인세법」제</t>
        </r>
        <r>
          <rPr>
            <b/>
            <sz val="9"/>
            <color indexed="81"/>
            <rFont val="Tahoma"/>
            <family val="2"/>
          </rPr>
          <t>4</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2</t>
        </r>
        <r>
          <rPr>
            <b/>
            <sz val="9"/>
            <color indexed="81"/>
            <rFont val="돋움"/>
            <family val="3"/>
            <charset val="129"/>
          </rPr>
          <t>호</t>
        </r>
        <r>
          <rPr>
            <b/>
            <sz val="9"/>
            <color indexed="81"/>
            <rFont val="Tahoma"/>
            <family val="2"/>
          </rPr>
          <t>)</t>
        </r>
      </text>
    </comment>
    <comment ref="O29" authorId="0" shapeId="0" xr:uid="{00000000-0006-0000-0600-00000F000000}">
      <text>
        <r>
          <rPr>
            <b/>
            <sz val="9"/>
            <color indexed="81"/>
            <rFont val="Tahoma"/>
            <family val="2"/>
          </rPr>
          <t xml:space="preserve">22. </t>
        </r>
        <r>
          <rPr>
            <b/>
            <sz val="9"/>
            <color indexed="81"/>
            <rFont val="돋움"/>
            <family val="3"/>
            <charset val="129"/>
          </rPr>
          <t>배당란은</t>
        </r>
        <r>
          <rPr>
            <b/>
            <sz val="9"/>
            <color indexed="81"/>
            <rFont val="Tahoma"/>
            <family val="2"/>
          </rPr>
          <t xml:space="preserve"> </t>
        </r>
        <r>
          <rPr>
            <b/>
            <sz val="9"/>
            <color indexed="81"/>
            <rFont val="돋움"/>
            <family val="3"/>
            <charset val="129"/>
          </rPr>
          <t>주식의</t>
        </r>
        <r>
          <rPr>
            <b/>
            <sz val="9"/>
            <color indexed="81"/>
            <rFont val="Tahoma"/>
            <family val="2"/>
          </rPr>
          <t xml:space="preserve"> </t>
        </r>
        <r>
          <rPr>
            <b/>
            <sz val="9"/>
            <color indexed="81"/>
            <rFont val="돋움"/>
            <family val="3"/>
            <charset val="129"/>
          </rPr>
          <t>배당금</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적으며</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3</t>
        </r>
        <r>
          <rPr>
            <b/>
            <sz val="9"/>
            <color indexed="81"/>
            <rFont val="돋움"/>
            <family val="3"/>
            <charset val="129"/>
          </rPr>
          <t>호</t>
        </r>
        <r>
          <rPr>
            <b/>
            <sz val="9"/>
            <color indexed="81"/>
            <rFont val="Tahoma"/>
            <family val="2"/>
          </rPr>
          <t>)</t>
        </r>
      </text>
    </comment>
    <comment ref="R29" authorId="0" shapeId="0" xr:uid="{00000000-0006-0000-0600-000010000000}">
      <text>
        <r>
          <rPr>
            <b/>
            <sz val="9"/>
            <color indexed="81"/>
            <rFont val="Tahoma"/>
            <family val="2"/>
          </rPr>
          <t xml:space="preserve">23. </t>
        </r>
        <r>
          <rPr>
            <b/>
            <sz val="9"/>
            <color indexed="81"/>
            <rFont val="돋움"/>
            <family val="3"/>
            <charset val="129"/>
          </rPr>
          <t>기타란은</t>
        </r>
        <r>
          <rPr>
            <b/>
            <sz val="9"/>
            <color indexed="81"/>
            <rFont val="Tahoma"/>
            <family val="2"/>
          </rPr>
          <t xml:space="preserve"> </t>
        </r>
        <r>
          <rPr>
            <b/>
            <sz val="9"/>
            <color indexed="81"/>
            <rFont val="돋움"/>
            <family val="3"/>
            <charset val="129"/>
          </rPr>
          <t>주식과</t>
        </r>
        <r>
          <rPr>
            <b/>
            <sz val="9"/>
            <color indexed="81"/>
            <rFont val="Tahoma"/>
            <family val="2"/>
          </rPr>
          <t xml:space="preserve"> </t>
        </r>
        <r>
          <rPr>
            <b/>
            <sz val="9"/>
            <color indexed="81"/>
            <rFont val="돋움"/>
            <family val="3"/>
            <charset val="129"/>
          </rPr>
          <t>채권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매도에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4</t>
        </r>
        <r>
          <rPr>
            <b/>
            <sz val="9"/>
            <color indexed="81"/>
            <rFont val="돋움"/>
            <family val="3"/>
            <charset val="129"/>
          </rPr>
          <t>조제</t>
        </r>
        <r>
          <rPr>
            <b/>
            <sz val="9"/>
            <color indexed="81"/>
            <rFont val="Tahoma"/>
            <family val="2"/>
          </rPr>
          <t>3</t>
        </r>
        <r>
          <rPr>
            <b/>
            <sz val="9"/>
            <color indexed="81"/>
            <rFont val="돋움"/>
            <family val="3"/>
            <charset val="129"/>
          </rPr>
          <t>항제</t>
        </r>
        <r>
          <rPr>
            <b/>
            <sz val="9"/>
            <color indexed="81"/>
            <rFont val="Tahoma"/>
            <family val="2"/>
          </rPr>
          <t>4</t>
        </r>
        <r>
          <rPr>
            <b/>
            <sz val="9"/>
            <color indexed="81"/>
            <rFont val="돋움"/>
            <family val="3"/>
            <charset val="129"/>
          </rPr>
          <t>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같은</t>
        </r>
        <r>
          <rPr>
            <b/>
            <sz val="9"/>
            <color indexed="81"/>
            <rFont val="Tahoma"/>
            <family val="2"/>
          </rPr>
          <t xml:space="preserve"> </t>
        </r>
        <r>
          <rPr>
            <b/>
            <sz val="9"/>
            <color indexed="81"/>
            <rFont val="돋움"/>
            <family val="3"/>
            <charset val="129"/>
          </rPr>
          <t>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t>
        </r>
        <r>
          <rPr>
            <b/>
            <sz val="9"/>
            <color indexed="81"/>
            <rFont val="돋움"/>
            <family val="3"/>
            <charset val="129"/>
          </rPr>
          <t>조제</t>
        </r>
        <r>
          <rPr>
            <b/>
            <sz val="9"/>
            <color indexed="81"/>
            <rFont val="Tahoma"/>
            <family val="2"/>
          </rPr>
          <t>3</t>
        </r>
        <r>
          <rPr>
            <b/>
            <sz val="9"/>
            <color indexed="81"/>
            <rFont val="돋움"/>
            <family val="3"/>
            <charset val="129"/>
          </rPr>
          <t>항</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0" authorId="0" shapeId="0" xr:uid="{00000000-0006-0000-0600-000011000000}">
      <text>
        <r>
          <rPr>
            <b/>
            <sz val="9"/>
            <color indexed="81"/>
            <rFont val="돋움"/>
            <family val="3"/>
            <charset val="129"/>
          </rPr>
          <t>수입금액란은</t>
        </r>
        <r>
          <rPr>
            <b/>
            <sz val="9"/>
            <color indexed="81"/>
            <rFont val="Tahoma"/>
            <family val="2"/>
          </rPr>
          <t xml:space="preserve"> </t>
        </r>
        <r>
          <rPr>
            <b/>
            <sz val="9"/>
            <color indexed="81"/>
            <rFont val="돋움"/>
            <family val="3"/>
            <charset val="129"/>
          </rPr>
          <t>수입총액을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1" authorId="0" shapeId="0" xr:uid="{00000000-0006-0000-0600-000012000000}">
      <text>
        <r>
          <rPr>
            <b/>
            <sz val="9"/>
            <color indexed="81"/>
            <rFont val="돋움"/>
            <family val="3"/>
            <charset val="129"/>
          </rPr>
          <t>필요경비란은</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수입원천별</t>
        </r>
        <r>
          <rPr>
            <b/>
            <sz val="9"/>
            <color indexed="81"/>
            <rFont val="Tahoma"/>
            <family val="2"/>
          </rPr>
          <t xml:space="preserve"> </t>
        </r>
        <r>
          <rPr>
            <b/>
            <sz val="9"/>
            <color indexed="81"/>
            <rFont val="돋움"/>
            <family val="3"/>
            <charset val="129"/>
          </rPr>
          <t>수입을</t>
        </r>
        <r>
          <rPr>
            <b/>
            <sz val="9"/>
            <color indexed="81"/>
            <rFont val="Tahoma"/>
            <family val="2"/>
          </rPr>
          <t xml:space="preserve"> </t>
        </r>
        <r>
          <rPr>
            <b/>
            <sz val="9"/>
            <color indexed="81"/>
            <rFont val="돋움"/>
            <family val="3"/>
            <charset val="129"/>
          </rPr>
          <t>위하여</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소요된</t>
        </r>
        <r>
          <rPr>
            <b/>
            <sz val="9"/>
            <color indexed="81"/>
            <rFont val="Tahoma"/>
            <family val="2"/>
          </rPr>
          <t xml:space="preserve"> </t>
        </r>
        <r>
          <rPr>
            <b/>
            <sz val="9"/>
            <color indexed="81"/>
            <rFont val="돋움"/>
            <family val="3"/>
            <charset val="129"/>
          </rPr>
          <t>원가ㆍ경비</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비용을</t>
        </r>
        <r>
          <rPr>
            <b/>
            <sz val="9"/>
            <color indexed="81"/>
            <rFont val="Tahoma"/>
            <family val="2"/>
          </rPr>
          <t xml:space="preserve"> </t>
        </r>
        <r>
          <rPr>
            <b/>
            <sz val="9"/>
            <color indexed="81"/>
            <rFont val="돋움"/>
            <family val="3"/>
            <charset val="129"/>
          </rPr>
          <t>적으며</t>
        </r>
        <r>
          <rPr>
            <b/>
            <sz val="9"/>
            <color indexed="81"/>
            <rFont val="Tahoma"/>
            <family val="2"/>
          </rPr>
          <t xml:space="preserve">, </t>
        </r>
        <r>
          <rPr>
            <b/>
            <sz val="9"/>
            <color indexed="81"/>
            <rFont val="돋움"/>
            <family val="3"/>
            <charset val="129"/>
          </rPr>
          <t>고유목적사업의</t>
        </r>
        <r>
          <rPr>
            <b/>
            <sz val="9"/>
            <color indexed="81"/>
            <rFont val="Tahoma"/>
            <family val="2"/>
          </rPr>
          <t xml:space="preserve"> </t>
        </r>
        <r>
          <rPr>
            <b/>
            <sz val="9"/>
            <color indexed="81"/>
            <rFont val="돋움"/>
            <family val="3"/>
            <charset val="129"/>
          </rPr>
          <t>필요경비는</t>
        </r>
        <r>
          <rPr>
            <b/>
            <sz val="9"/>
            <color indexed="81"/>
            <rFont val="Tahoma"/>
            <family val="2"/>
          </rPr>
          <t xml:space="preserve"> </t>
        </r>
        <r>
          <rPr>
            <b/>
            <sz val="9"/>
            <color indexed="81"/>
            <rFont val="돋움"/>
            <family val="3"/>
            <charset val="129"/>
          </rPr>
          <t>고유목적사업에</t>
        </r>
        <r>
          <rPr>
            <b/>
            <sz val="9"/>
            <color indexed="81"/>
            <rFont val="Tahoma"/>
            <family val="2"/>
          </rPr>
          <t xml:space="preserve"> </t>
        </r>
        <r>
          <rPr>
            <b/>
            <sz val="9"/>
            <color indexed="81"/>
            <rFont val="돋움"/>
            <family val="3"/>
            <charset val="129"/>
          </rPr>
          <t>사용된</t>
        </r>
        <r>
          <rPr>
            <b/>
            <sz val="9"/>
            <color indexed="81"/>
            <rFont val="Tahoma"/>
            <family val="2"/>
          </rPr>
          <t xml:space="preserve"> </t>
        </r>
        <r>
          <rPr>
            <b/>
            <sz val="9"/>
            <color indexed="81"/>
            <rFont val="돋움"/>
            <family val="3"/>
            <charset val="129"/>
          </rPr>
          <t>경비를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2" authorId="0" shapeId="0" xr:uid="{00000000-0006-0000-0600-000013000000}">
      <text>
        <r>
          <rPr>
            <b/>
            <sz val="9"/>
            <color indexed="81"/>
            <rFont val="돋움"/>
            <family val="3"/>
            <charset val="129"/>
          </rPr>
          <t>소득금액란은</t>
        </r>
        <r>
          <rPr>
            <b/>
            <sz val="9"/>
            <color indexed="81"/>
            <rFont val="Tahoma"/>
            <family val="2"/>
          </rPr>
          <t xml:space="preserve"> </t>
        </r>
        <r>
          <rPr>
            <b/>
            <sz val="9"/>
            <color indexed="81"/>
            <rFont val="돋움"/>
            <family val="3"/>
            <charset val="129"/>
          </rPr>
          <t>수입금액에서</t>
        </r>
        <r>
          <rPr>
            <b/>
            <sz val="9"/>
            <color indexed="81"/>
            <rFont val="Tahoma"/>
            <family val="2"/>
          </rPr>
          <t xml:space="preserve"> </t>
        </r>
        <r>
          <rPr>
            <b/>
            <sz val="9"/>
            <color indexed="81"/>
            <rFont val="돋움"/>
            <family val="3"/>
            <charset val="129"/>
          </rPr>
          <t>필요경비를</t>
        </r>
        <r>
          <rPr>
            <b/>
            <sz val="9"/>
            <color indexed="81"/>
            <rFont val="Tahoma"/>
            <family val="2"/>
          </rPr>
          <t xml:space="preserve"> </t>
        </r>
        <r>
          <rPr>
            <b/>
            <sz val="9"/>
            <color indexed="81"/>
            <rFont val="돋움"/>
            <family val="3"/>
            <charset val="129"/>
          </rPr>
          <t>뺀</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E3" authorId="0" shapeId="0" xr:uid="{00000000-0006-0000-0700-000001000000}">
      <text>
        <r>
          <rPr>
            <b/>
            <sz val="9"/>
            <color indexed="81"/>
            <rFont val="Tahoma"/>
            <family val="2"/>
          </rPr>
          <t xml:space="preserve">1. </t>
        </r>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출연재산ㆍ운용소득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재산매각대금에</t>
        </r>
        <r>
          <rPr>
            <b/>
            <sz val="9"/>
            <color indexed="81"/>
            <rFont val="Tahoma"/>
            <family val="2"/>
          </rPr>
          <t xml:space="preserve"> </t>
        </r>
        <r>
          <rPr>
            <b/>
            <sz val="9"/>
            <color indexed="81"/>
            <rFont val="돋움"/>
            <family val="3"/>
            <charset val="129"/>
          </rPr>
          <t>대하여</t>
        </r>
        <r>
          <rPr>
            <b/>
            <sz val="9"/>
            <color indexed="81"/>
            <rFont val="Tahoma"/>
            <family val="2"/>
          </rPr>
          <t xml:space="preserve"> </t>
        </r>
        <r>
          <rPr>
            <b/>
            <sz val="9"/>
            <color indexed="81"/>
            <rFont val="돋움"/>
            <family val="3"/>
            <charset val="129"/>
          </rPr>
          <t>사용계획과</t>
        </r>
        <r>
          <rPr>
            <b/>
            <sz val="9"/>
            <color indexed="81"/>
            <rFont val="Tahoma"/>
            <family val="2"/>
          </rPr>
          <t xml:space="preserve"> </t>
        </r>
        <r>
          <rPr>
            <b/>
            <sz val="9"/>
            <color indexed="81"/>
            <rFont val="돋움"/>
            <family val="3"/>
            <charset val="129"/>
          </rPr>
          <t>그에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연도별</t>
        </r>
        <r>
          <rPr>
            <b/>
            <sz val="9"/>
            <color indexed="81"/>
            <rFont val="Tahoma"/>
            <family val="2"/>
          </rPr>
          <t xml:space="preserve"> </t>
        </r>
        <r>
          <rPr>
            <b/>
            <sz val="9"/>
            <color indexed="81"/>
            <rFont val="돋움"/>
            <family val="3"/>
            <charset val="129"/>
          </rPr>
          <t>사용내역을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출연</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소득의</t>
        </r>
        <r>
          <rPr>
            <b/>
            <sz val="9"/>
            <color indexed="81"/>
            <rFont val="Tahoma"/>
            <family val="2"/>
          </rPr>
          <t xml:space="preserve"> </t>
        </r>
        <r>
          <rPr>
            <b/>
            <sz val="9"/>
            <color indexed="81"/>
            <rFont val="돋움"/>
            <family val="3"/>
            <charset val="129"/>
          </rPr>
          <t>발생연도부터</t>
        </r>
        <r>
          <rPr>
            <b/>
            <sz val="9"/>
            <color indexed="81"/>
            <rFont val="Tahoma"/>
            <family val="2"/>
          </rPr>
          <t xml:space="preserve"> </t>
        </r>
        <r>
          <rPr>
            <b/>
            <sz val="9"/>
            <color indexed="81"/>
            <rFont val="돋움"/>
            <family val="3"/>
            <charset val="129"/>
          </rPr>
          <t>사용이</t>
        </r>
        <r>
          <rPr>
            <b/>
            <sz val="9"/>
            <color indexed="81"/>
            <rFont val="Tahoma"/>
            <family val="2"/>
          </rPr>
          <t xml:space="preserve"> </t>
        </r>
        <r>
          <rPr>
            <b/>
            <sz val="9"/>
            <color indexed="81"/>
            <rFont val="돋움"/>
            <family val="3"/>
            <charset val="129"/>
          </rPr>
          <t>완료되는</t>
        </r>
        <r>
          <rPr>
            <b/>
            <sz val="9"/>
            <color indexed="81"/>
            <rFont val="Tahoma"/>
            <family val="2"/>
          </rPr>
          <t xml:space="preserve"> </t>
        </r>
        <r>
          <rPr>
            <b/>
            <sz val="9"/>
            <color indexed="81"/>
            <rFont val="돋움"/>
            <family val="3"/>
            <charset val="129"/>
          </rPr>
          <t>사업연도까지</t>
        </r>
        <r>
          <rPr>
            <b/>
            <sz val="9"/>
            <color indexed="81"/>
            <rFont val="Tahoma"/>
            <family val="2"/>
          </rPr>
          <t xml:space="preserve"> </t>
        </r>
        <r>
          <rPr>
            <b/>
            <sz val="9"/>
            <color indexed="81"/>
            <rFont val="돋움"/>
            <family val="3"/>
            <charset val="129"/>
          </rPr>
          <t>매년</t>
        </r>
        <r>
          <rPr>
            <b/>
            <sz val="9"/>
            <color indexed="81"/>
            <rFont val="Tahoma"/>
            <family val="2"/>
          </rPr>
          <t xml:space="preserve"> </t>
        </r>
        <r>
          <rPr>
            <b/>
            <sz val="9"/>
            <color indexed="81"/>
            <rFont val="돋움"/>
            <family val="3"/>
            <charset val="129"/>
          </rPr>
          <t>작성하여</t>
        </r>
        <r>
          <rPr>
            <b/>
            <sz val="9"/>
            <color indexed="81"/>
            <rFont val="Tahoma"/>
            <family val="2"/>
          </rPr>
          <t xml:space="preserve"> </t>
        </r>
        <r>
          <rPr>
            <b/>
            <sz val="9"/>
            <color indexed="81"/>
            <rFont val="돋움"/>
            <family val="3"/>
            <charset val="129"/>
          </rPr>
          <t>제출하여야</t>
        </r>
        <r>
          <rPr>
            <b/>
            <sz val="9"/>
            <color indexed="81"/>
            <rFont val="Tahoma"/>
            <family val="2"/>
          </rPr>
          <t xml:space="preserve"> </t>
        </r>
        <r>
          <rPr>
            <b/>
            <sz val="9"/>
            <color indexed="81"/>
            <rFont val="돋움"/>
            <family val="3"/>
            <charset val="129"/>
          </rPr>
          <t>합니다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사용의무기한</t>
        </r>
        <r>
          <rPr>
            <b/>
            <sz val="9"/>
            <color indexed="81"/>
            <rFont val="Tahoma"/>
            <family val="2"/>
          </rPr>
          <t xml:space="preserve"> : </t>
        </r>
        <r>
          <rPr>
            <b/>
            <sz val="9"/>
            <color indexed="81"/>
            <rFont val="돋움"/>
            <family val="3"/>
            <charset val="129"/>
          </rPr>
          <t>출연재산은</t>
        </r>
        <r>
          <rPr>
            <b/>
            <sz val="9"/>
            <color indexed="81"/>
            <rFont val="Tahoma"/>
            <family val="2"/>
          </rPr>
          <t xml:space="preserve"> 3</t>
        </r>
        <r>
          <rPr>
            <b/>
            <sz val="9"/>
            <color indexed="81"/>
            <rFont val="돋움"/>
            <family val="3"/>
            <charset val="129"/>
          </rPr>
          <t>년</t>
        </r>
        <r>
          <rPr>
            <b/>
            <sz val="9"/>
            <color indexed="81"/>
            <rFont val="Tahoma"/>
            <family val="2"/>
          </rPr>
          <t xml:space="preserve"> </t>
        </r>
        <r>
          <rPr>
            <b/>
            <sz val="9"/>
            <color indexed="81"/>
            <rFont val="돋움"/>
            <family val="3"/>
            <charset val="129"/>
          </rPr>
          <t>이내에</t>
        </r>
        <r>
          <rPr>
            <b/>
            <sz val="9"/>
            <color indexed="81"/>
            <rFont val="Tahoma"/>
            <family val="2"/>
          </rPr>
          <t xml:space="preserve"> </t>
        </r>
        <r>
          <rPr>
            <b/>
            <sz val="9"/>
            <color indexed="81"/>
            <rFont val="돋움"/>
            <family val="3"/>
            <charset val="129"/>
          </rPr>
          <t>전액</t>
        </r>
        <r>
          <rPr>
            <b/>
            <sz val="9"/>
            <color indexed="81"/>
            <rFont val="Tahoma"/>
            <family val="2"/>
          </rPr>
          <t xml:space="preserve"> </t>
        </r>
        <r>
          <rPr>
            <b/>
            <sz val="9"/>
            <color indexed="81"/>
            <rFont val="돋움"/>
            <family val="3"/>
            <charset val="129"/>
          </rPr>
          <t>사용해야</t>
        </r>
        <r>
          <rPr>
            <b/>
            <sz val="9"/>
            <color indexed="81"/>
            <rFont val="Tahoma"/>
            <family val="2"/>
          </rPr>
          <t xml:space="preserve"> </t>
        </r>
        <r>
          <rPr>
            <b/>
            <sz val="9"/>
            <color indexed="81"/>
            <rFont val="돋움"/>
            <family val="3"/>
            <charset val="129"/>
          </rPr>
          <t>합니다</t>
        </r>
        <r>
          <rPr>
            <b/>
            <sz val="9"/>
            <color indexed="81"/>
            <rFont val="Tahoma"/>
            <family val="2"/>
          </rPr>
          <t>(</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38</t>
        </r>
        <r>
          <rPr>
            <b/>
            <sz val="9"/>
            <color indexed="81"/>
            <rFont val="돋움"/>
            <family val="3"/>
            <charset val="129"/>
          </rPr>
          <t>조제</t>
        </r>
        <r>
          <rPr>
            <b/>
            <sz val="9"/>
            <color indexed="81"/>
            <rFont val="Tahoma"/>
            <family val="2"/>
          </rPr>
          <t>3</t>
        </r>
        <r>
          <rPr>
            <b/>
            <sz val="9"/>
            <color indexed="81"/>
            <rFont val="돋움"/>
            <family val="3"/>
            <charset val="129"/>
          </rPr>
          <t>항에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연장이</t>
        </r>
        <r>
          <rPr>
            <b/>
            <sz val="9"/>
            <color indexed="81"/>
            <rFont val="Tahoma"/>
            <family val="2"/>
          </rPr>
          <t xml:space="preserve"> </t>
        </r>
        <r>
          <rPr>
            <b/>
            <sz val="9"/>
            <color indexed="81"/>
            <rFont val="돋움"/>
            <family val="3"/>
            <charset val="129"/>
          </rPr>
          <t>가능합니다</t>
        </r>
        <r>
          <rPr>
            <b/>
            <sz val="9"/>
            <color indexed="81"/>
            <rFont val="Tahoma"/>
            <family val="2"/>
          </rPr>
          <t xml:space="preserve">), </t>
        </r>
        <r>
          <rPr>
            <b/>
            <sz val="9"/>
            <color indexed="81"/>
            <rFont val="돋움"/>
            <family val="3"/>
            <charset val="129"/>
          </rPr>
          <t>운용소득은</t>
        </r>
        <r>
          <rPr>
            <b/>
            <sz val="9"/>
            <color indexed="81"/>
            <rFont val="Tahoma"/>
            <family val="2"/>
          </rPr>
          <t xml:space="preserve"> 1</t>
        </r>
        <r>
          <rPr>
            <b/>
            <sz val="9"/>
            <color indexed="81"/>
            <rFont val="돋움"/>
            <family val="3"/>
            <charset val="129"/>
          </rPr>
          <t>년</t>
        </r>
        <r>
          <rPr>
            <b/>
            <sz val="9"/>
            <color indexed="81"/>
            <rFont val="Tahoma"/>
            <family val="2"/>
          </rPr>
          <t xml:space="preserve"> </t>
        </r>
        <r>
          <rPr>
            <b/>
            <sz val="9"/>
            <color indexed="81"/>
            <rFont val="돋움"/>
            <family val="3"/>
            <charset val="129"/>
          </rPr>
          <t>이내에</t>
        </r>
        <r>
          <rPr>
            <b/>
            <sz val="9"/>
            <color indexed="81"/>
            <rFont val="Tahoma"/>
            <family val="2"/>
          </rPr>
          <t xml:space="preserve"> 70% </t>
        </r>
        <r>
          <rPr>
            <b/>
            <sz val="9"/>
            <color indexed="81"/>
            <rFont val="돋움"/>
            <family val="3"/>
            <charset val="129"/>
          </rPr>
          <t>이상을</t>
        </r>
        <r>
          <rPr>
            <b/>
            <sz val="9"/>
            <color indexed="81"/>
            <rFont val="Tahoma"/>
            <family val="2"/>
          </rPr>
          <t xml:space="preserve"> </t>
        </r>
        <r>
          <rPr>
            <b/>
            <sz val="9"/>
            <color indexed="81"/>
            <rFont val="돋움"/>
            <family val="3"/>
            <charset val="129"/>
          </rPr>
          <t>사용하고</t>
        </r>
        <r>
          <rPr>
            <b/>
            <sz val="9"/>
            <color indexed="81"/>
            <rFont val="Tahoma"/>
            <family val="2"/>
          </rPr>
          <t xml:space="preserve">, 
    </t>
        </r>
        <r>
          <rPr>
            <b/>
            <sz val="9"/>
            <color indexed="81"/>
            <rFont val="돋움"/>
            <family val="3"/>
            <charset val="129"/>
          </rPr>
          <t>매각대금은</t>
        </r>
        <r>
          <rPr>
            <b/>
            <sz val="9"/>
            <color indexed="81"/>
            <rFont val="Tahoma"/>
            <family val="2"/>
          </rPr>
          <t xml:space="preserve"> 3</t>
        </r>
        <r>
          <rPr>
            <b/>
            <sz val="9"/>
            <color indexed="81"/>
            <rFont val="돋움"/>
            <family val="3"/>
            <charset val="129"/>
          </rPr>
          <t>년</t>
        </r>
        <r>
          <rPr>
            <b/>
            <sz val="9"/>
            <color indexed="81"/>
            <rFont val="Tahoma"/>
            <family val="2"/>
          </rPr>
          <t xml:space="preserve"> </t>
        </r>
        <r>
          <rPr>
            <b/>
            <sz val="9"/>
            <color indexed="81"/>
            <rFont val="돋움"/>
            <family val="3"/>
            <charset val="129"/>
          </rPr>
          <t>이내에</t>
        </r>
        <r>
          <rPr>
            <b/>
            <sz val="9"/>
            <color indexed="81"/>
            <rFont val="Tahoma"/>
            <family val="2"/>
          </rPr>
          <t xml:space="preserve"> 90% </t>
        </r>
        <r>
          <rPr>
            <b/>
            <sz val="9"/>
            <color indexed="81"/>
            <rFont val="돋움"/>
            <family val="3"/>
            <charset val="129"/>
          </rPr>
          <t>이상을</t>
        </r>
        <r>
          <rPr>
            <b/>
            <sz val="9"/>
            <color indexed="81"/>
            <rFont val="Tahoma"/>
            <family val="2"/>
          </rPr>
          <t xml:space="preserve"> </t>
        </r>
        <r>
          <rPr>
            <b/>
            <sz val="9"/>
            <color indexed="81"/>
            <rFont val="돋움"/>
            <family val="3"/>
            <charset val="129"/>
          </rPr>
          <t>사용해야</t>
        </r>
        <r>
          <rPr>
            <b/>
            <sz val="9"/>
            <color indexed="81"/>
            <rFont val="Tahoma"/>
            <family val="2"/>
          </rPr>
          <t xml:space="preserve"> </t>
        </r>
        <r>
          <rPr>
            <b/>
            <sz val="9"/>
            <color indexed="81"/>
            <rFont val="돋움"/>
            <family val="3"/>
            <charset val="129"/>
          </rPr>
          <t>합니다</t>
        </r>
        <r>
          <rPr>
            <b/>
            <sz val="9"/>
            <color indexed="81"/>
            <rFont val="Tahoma"/>
            <family val="2"/>
          </rPr>
          <t>.</t>
        </r>
      </text>
    </comment>
    <comment ref="J7" authorId="0" shapeId="0" xr:uid="{00000000-0006-0000-0700-000002000000}">
      <text>
        <r>
          <rPr>
            <b/>
            <sz val="9"/>
            <color indexed="81"/>
            <rFont val="Tahoma"/>
            <family val="2"/>
          </rPr>
          <t xml:space="preserve">8. </t>
        </r>
        <r>
          <rPr>
            <b/>
            <sz val="9"/>
            <color indexed="81"/>
            <rFont val="돋움"/>
            <family val="3"/>
            <charset val="129"/>
          </rPr>
          <t>⑨해당연도</t>
        </r>
        <r>
          <rPr>
            <b/>
            <sz val="9"/>
            <color indexed="81"/>
            <rFont val="Tahoma"/>
            <family val="2"/>
          </rPr>
          <t xml:space="preserve"> </t>
        </r>
        <r>
          <rPr>
            <b/>
            <sz val="9"/>
            <color indexed="81"/>
            <rFont val="돋움"/>
            <family val="3"/>
            <charset val="129"/>
          </rPr>
          <t>의무사용</t>
        </r>
        <r>
          <rPr>
            <b/>
            <sz val="9"/>
            <color indexed="81"/>
            <rFont val="Tahoma"/>
            <family val="2"/>
          </rPr>
          <t xml:space="preserve"> </t>
        </r>
        <r>
          <rPr>
            <b/>
            <sz val="9"/>
            <color indexed="81"/>
            <rFont val="돋움"/>
            <family val="3"/>
            <charset val="129"/>
          </rPr>
          <t>기준금액란은</t>
        </r>
        <r>
          <rPr>
            <b/>
            <sz val="9"/>
            <color indexed="81"/>
            <rFont val="Tahoma"/>
            <family val="2"/>
          </rPr>
          <t xml:space="preserve"> </t>
        </r>
        <r>
          <rPr>
            <b/>
            <sz val="9"/>
            <color indexed="81"/>
            <rFont val="돋움"/>
            <family val="3"/>
            <charset val="129"/>
          </rPr>
          <t>출연재산의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⑧금액과</t>
        </r>
        <r>
          <rPr>
            <b/>
            <sz val="9"/>
            <color indexed="81"/>
            <rFont val="Tahoma"/>
            <family val="2"/>
          </rPr>
          <t xml:space="preserve"> </t>
        </r>
        <r>
          <rPr>
            <b/>
            <sz val="9"/>
            <color indexed="81"/>
            <rFont val="돋움"/>
            <family val="3"/>
            <charset val="129"/>
          </rPr>
          <t>동일하게</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운용소득의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4</t>
        </r>
        <r>
          <rPr>
            <b/>
            <sz val="9"/>
            <color indexed="81"/>
            <rFont val="돋움"/>
            <family val="3"/>
            <charset val="129"/>
          </rPr>
          <t>서식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해당사업연도</t>
        </r>
        <r>
          <rPr>
            <b/>
            <sz val="9"/>
            <color indexed="81"/>
            <rFont val="Tahoma"/>
            <family val="2"/>
          </rPr>
          <t xml:space="preserve"> </t>
        </r>
        <r>
          <rPr>
            <b/>
            <sz val="9"/>
            <color indexed="81"/>
            <rFont val="돋움"/>
            <family val="3"/>
            <charset val="129"/>
          </rPr>
          <t>사용실적란</t>
        </r>
        <r>
          <rPr>
            <b/>
            <sz val="9"/>
            <color indexed="81"/>
            <rFont val="Tahoma"/>
            <family val="2"/>
          </rPr>
          <t>(</t>
        </r>
        <r>
          <rPr>
            <b/>
            <sz val="9"/>
            <color indexed="81"/>
            <rFont val="돋움"/>
            <family val="3"/>
            <charset val="129"/>
          </rPr>
          <t>또는</t>
        </r>
        <r>
          <rPr>
            <b/>
            <sz val="9"/>
            <color indexed="81"/>
            <rFont val="Tahoma"/>
            <family val="2"/>
          </rPr>
          <t xml:space="preserve"> 5</t>
        </r>
        <r>
          <rPr>
            <b/>
            <sz val="9"/>
            <color indexed="81"/>
            <rFont val="돋움"/>
            <family val="3"/>
            <charset val="129"/>
          </rPr>
          <t>년간의</t>
        </r>
        <r>
          <rPr>
            <b/>
            <sz val="9"/>
            <color indexed="81"/>
            <rFont val="Tahoma"/>
            <family val="2"/>
          </rPr>
          <t xml:space="preserve"> </t>
        </r>
        <r>
          <rPr>
            <b/>
            <sz val="9"/>
            <color indexed="81"/>
            <rFont val="돋움"/>
            <family val="3"/>
            <charset val="129"/>
          </rPr>
          <t>평균란</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④사용기준액을</t>
        </r>
        <r>
          <rPr>
            <b/>
            <sz val="9"/>
            <color indexed="81"/>
            <rFont val="Tahoma"/>
            <family val="2"/>
          </rPr>
          <t xml:space="preserve"> </t>
        </r>
        <r>
          <rPr>
            <b/>
            <sz val="9"/>
            <color indexed="81"/>
            <rFont val="돋움"/>
            <family val="3"/>
            <charset val="129"/>
          </rPr>
          <t>적으며</t>
        </r>
        <r>
          <rPr>
            <b/>
            <sz val="9"/>
            <color indexed="81"/>
            <rFont val="Tahoma"/>
            <family val="2"/>
          </rPr>
          <t xml:space="preserve">, 
    </t>
        </r>
        <r>
          <rPr>
            <b/>
            <sz val="9"/>
            <color indexed="81"/>
            <rFont val="돋움"/>
            <family val="3"/>
            <charset val="129"/>
          </rPr>
          <t>매각대금의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연도</t>
        </r>
        <r>
          <rPr>
            <b/>
            <sz val="9"/>
            <color indexed="81"/>
            <rFont val="Tahoma"/>
            <family val="2"/>
          </rPr>
          <t xml:space="preserve"> </t>
        </r>
        <r>
          <rPr>
            <b/>
            <sz val="9"/>
            <color indexed="81"/>
            <rFont val="돋움"/>
            <family val="3"/>
            <charset val="129"/>
          </rPr>
          <t>의무사용</t>
        </r>
        <r>
          <rPr>
            <b/>
            <sz val="9"/>
            <color indexed="81"/>
            <rFont val="Tahoma"/>
            <family val="2"/>
          </rPr>
          <t xml:space="preserve"> </t>
        </r>
        <r>
          <rPr>
            <b/>
            <sz val="9"/>
            <color indexed="81"/>
            <rFont val="돋움"/>
            <family val="3"/>
            <charset val="129"/>
          </rPr>
          <t>기준금액의</t>
        </r>
        <r>
          <rPr>
            <b/>
            <sz val="9"/>
            <color indexed="81"/>
            <rFont val="Tahoma"/>
            <family val="2"/>
          </rPr>
          <t xml:space="preserve"> </t>
        </r>
        <r>
          <rPr>
            <b/>
            <sz val="9"/>
            <color indexed="81"/>
            <rFont val="돋움"/>
            <family val="3"/>
            <charset val="129"/>
          </rPr>
          <t>합계액은</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매각대금</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3</t>
        </r>
        <r>
          <rPr>
            <b/>
            <sz val="9"/>
            <color indexed="81"/>
            <rFont val="돋움"/>
            <family val="3"/>
            <charset val="129"/>
          </rPr>
          <t>서식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⑧사용기준금액의</t>
        </r>
        <r>
          <rPr>
            <b/>
            <sz val="9"/>
            <color indexed="81"/>
            <rFont val="Tahoma"/>
            <family val="2"/>
          </rPr>
          <t xml:space="preserve"> </t>
        </r>
        <r>
          <rPr>
            <b/>
            <sz val="9"/>
            <color indexed="81"/>
            <rFont val="돋움"/>
            <family val="3"/>
            <charset val="129"/>
          </rPr>
          <t>합계액과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t>
        </r>
      </text>
    </comment>
    <comment ref="K7" authorId="0" shapeId="0" xr:uid="{00000000-0006-0000-0700-000003000000}">
      <text>
        <r>
          <rPr>
            <b/>
            <sz val="9"/>
            <color indexed="81"/>
            <rFont val="돋움"/>
            <family val="3"/>
            <charset val="129"/>
          </rPr>
          <t>⑩직전</t>
        </r>
        <r>
          <rPr>
            <b/>
            <sz val="9"/>
            <color indexed="81"/>
            <rFont val="Tahoma"/>
            <family val="2"/>
          </rPr>
          <t xml:space="preserve"> </t>
        </r>
        <r>
          <rPr>
            <b/>
            <sz val="9"/>
            <color indexed="81"/>
            <rFont val="돋움"/>
            <family val="3"/>
            <charset val="129"/>
          </rPr>
          <t>연도까지의</t>
        </r>
        <r>
          <rPr>
            <b/>
            <sz val="9"/>
            <color indexed="81"/>
            <rFont val="Tahoma"/>
            <family val="2"/>
          </rPr>
          <t xml:space="preserve"> </t>
        </r>
        <r>
          <rPr>
            <b/>
            <sz val="9"/>
            <color indexed="81"/>
            <rFont val="돋움"/>
            <family val="3"/>
            <charset val="129"/>
          </rPr>
          <t>사용금액</t>
        </r>
        <r>
          <rPr>
            <b/>
            <sz val="9"/>
            <color indexed="81"/>
            <rFont val="Tahoma"/>
            <family val="2"/>
          </rPr>
          <t xml:space="preserve">, </t>
        </r>
        <r>
          <rPr>
            <b/>
            <sz val="9"/>
            <color indexed="81"/>
            <rFont val="돋움"/>
            <family val="3"/>
            <charset val="129"/>
          </rPr>
          <t>⑪해당</t>
        </r>
        <r>
          <rPr>
            <b/>
            <sz val="9"/>
            <color indexed="81"/>
            <rFont val="Tahoma"/>
            <family val="2"/>
          </rPr>
          <t xml:space="preserve"> </t>
        </r>
        <r>
          <rPr>
            <b/>
            <sz val="9"/>
            <color indexed="81"/>
            <rFont val="돋움"/>
            <family val="3"/>
            <charset val="129"/>
          </rPr>
          <t>연도</t>
        </r>
        <r>
          <rPr>
            <b/>
            <sz val="9"/>
            <color indexed="81"/>
            <rFont val="Tahoma"/>
            <family val="2"/>
          </rPr>
          <t xml:space="preserve"> </t>
        </r>
        <r>
          <rPr>
            <b/>
            <sz val="9"/>
            <color indexed="81"/>
            <rFont val="돋움"/>
            <family val="3"/>
            <charset val="129"/>
          </rPr>
          <t>사용금액란의</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매각대금</t>
        </r>
        <r>
          <rPr>
            <b/>
            <sz val="9"/>
            <color indexed="81"/>
            <rFont val="Tahoma"/>
            <family val="2"/>
          </rPr>
          <t xml:space="preserve"> </t>
        </r>
        <r>
          <rPr>
            <b/>
            <sz val="9"/>
            <color indexed="81"/>
            <rFont val="돋움"/>
            <family val="3"/>
            <charset val="129"/>
          </rPr>
          <t>사용금액란</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합계액은</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2</t>
        </r>
        <r>
          <rPr>
            <b/>
            <sz val="9"/>
            <color indexed="81"/>
            <rFont val="돋움"/>
            <family val="3"/>
            <charset val="129"/>
          </rPr>
          <t>서식</t>
        </r>
        <r>
          <rPr>
            <b/>
            <sz val="9"/>
            <color indexed="81"/>
            <rFont val="Tahoma"/>
            <family val="2"/>
          </rPr>
          <t>)</t>
        </r>
        <r>
          <rPr>
            <b/>
            <sz val="9"/>
            <color indexed="81"/>
            <rFont val="돋움"/>
            <family val="3"/>
            <charset val="129"/>
          </rPr>
          <t>와</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매각대금</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3</t>
        </r>
        <r>
          <rPr>
            <b/>
            <sz val="9"/>
            <color indexed="81"/>
            <rFont val="돋움"/>
            <family val="3"/>
            <charset val="129"/>
          </rPr>
          <t>서식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사용내역란</t>
        </r>
        <r>
          <rPr>
            <b/>
            <sz val="9"/>
            <color indexed="81"/>
            <rFont val="Tahoma"/>
            <family val="2"/>
          </rPr>
          <t xml:space="preserve"> </t>
        </r>
        <r>
          <rPr>
            <b/>
            <sz val="9"/>
            <color indexed="81"/>
            <rFont val="돋움"/>
            <family val="3"/>
            <charset val="129"/>
          </rPr>
          <t>합계액과</t>
        </r>
        <r>
          <rPr>
            <b/>
            <sz val="9"/>
            <color indexed="81"/>
            <rFont val="Tahoma"/>
            <family val="2"/>
          </rPr>
          <t xml:space="preserve"> </t>
        </r>
        <r>
          <rPr>
            <b/>
            <sz val="9"/>
            <color indexed="81"/>
            <rFont val="돋움"/>
            <family val="3"/>
            <charset val="129"/>
          </rPr>
          <t>각각</t>
        </r>
        <r>
          <rPr>
            <b/>
            <sz val="9"/>
            <color indexed="81"/>
            <rFont val="Tahoma"/>
            <family val="2"/>
          </rPr>
          <t xml:space="preserve"> </t>
        </r>
        <r>
          <rPr>
            <b/>
            <sz val="9"/>
            <color indexed="81"/>
            <rFont val="돋움"/>
            <family val="3"/>
            <charset val="129"/>
          </rPr>
          <t>일치해야</t>
        </r>
        <r>
          <rPr>
            <b/>
            <sz val="9"/>
            <color indexed="81"/>
            <rFont val="Tahoma"/>
            <family val="2"/>
          </rPr>
          <t xml:space="preserve"> </t>
        </r>
        <r>
          <rPr>
            <b/>
            <sz val="9"/>
            <color indexed="81"/>
            <rFont val="돋움"/>
            <family val="3"/>
            <charset val="129"/>
          </rPr>
          <t>하고</t>
        </r>
        <r>
          <rPr>
            <b/>
            <sz val="9"/>
            <color indexed="81"/>
            <rFont val="Tahoma"/>
            <family val="2"/>
          </rPr>
          <t xml:space="preserve">, </t>
        </r>
        <r>
          <rPr>
            <b/>
            <sz val="9"/>
            <color indexed="81"/>
            <rFont val="돋움"/>
            <family val="3"/>
            <charset val="129"/>
          </rPr>
          <t>운용소득의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⑪해당</t>
        </r>
        <r>
          <rPr>
            <b/>
            <sz val="9"/>
            <color indexed="81"/>
            <rFont val="Tahoma"/>
            <family val="2"/>
          </rPr>
          <t xml:space="preserve"> </t>
        </r>
        <r>
          <rPr>
            <b/>
            <sz val="9"/>
            <color indexed="81"/>
            <rFont val="돋움"/>
            <family val="3"/>
            <charset val="129"/>
          </rPr>
          <t>연도</t>
        </r>
        <r>
          <rPr>
            <b/>
            <sz val="9"/>
            <color indexed="81"/>
            <rFont val="Tahoma"/>
            <family val="2"/>
          </rPr>
          <t xml:space="preserve"> </t>
        </r>
        <r>
          <rPr>
            <b/>
            <sz val="9"/>
            <color indexed="81"/>
            <rFont val="돋움"/>
            <family val="3"/>
            <charset val="129"/>
          </rPr>
          <t>사용금액란에만</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연도의</t>
        </r>
        <r>
          <rPr>
            <b/>
            <sz val="9"/>
            <color indexed="81"/>
            <rFont val="Tahoma"/>
            <family val="2"/>
          </rPr>
          <t xml:space="preserve"> </t>
        </r>
        <r>
          <rPr>
            <b/>
            <sz val="9"/>
            <color indexed="81"/>
            <rFont val="돋움"/>
            <family val="3"/>
            <charset val="129"/>
          </rPr>
          <t>사용실적을</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8" authorId="0" shapeId="0" xr:uid="{00000000-0006-0000-0700-000004000000}">
      <text>
        <r>
          <rPr>
            <b/>
            <sz val="9"/>
            <color indexed="81"/>
            <rFont val="Tahoma"/>
            <family val="2"/>
          </rPr>
          <t xml:space="preserve">2. </t>
        </r>
        <r>
          <rPr>
            <b/>
            <sz val="9"/>
            <color indexed="81"/>
            <rFont val="돋움"/>
            <family val="3"/>
            <charset val="129"/>
          </rPr>
          <t>각</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사용계획</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사용금액은</t>
        </r>
        <r>
          <rPr>
            <b/>
            <sz val="9"/>
            <color indexed="81"/>
            <rFont val="Tahoma"/>
            <family val="2"/>
          </rPr>
          <t xml:space="preserve"> </t>
        </r>
        <r>
          <rPr>
            <b/>
            <sz val="9"/>
            <color indexed="81"/>
            <rFont val="돋움"/>
            <family val="3"/>
            <charset val="129"/>
          </rPr>
          <t>재산에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나누어</t>
        </r>
        <r>
          <rPr>
            <b/>
            <sz val="9"/>
            <color indexed="81"/>
            <rFont val="Tahoma"/>
            <family val="2"/>
          </rPr>
          <t xml:space="preserve"> </t>
        </r>
        <r>
          <rPr>
            <b/>
            <sz val="9"/>
            <color indexed="81"/>
            <rFont val="돋움"/>
            <family val="3"/>
            <charset val="129"/>
          </rPr>
          <t>적지</t>
        </r>
        <r>
          <rPr>
            <b/>
            <sz val="9"/>
            <color indexed="81"/>
            <rFont val="Tahoma"/>
            <family val="2"/>
          </rPr>
          <t xml:space="preserve"> </t>
        </r>
        <r>
          <rPr>
            <b/>
            <sz val="9"/>
            <color indexed="81"/>
            <rFont val="돋움"/>
            <family val="3"/>
            <charset val="129"/>
          </rPr>
          <t>아니하고</t>
        </r>
        <r>
          <rPr>
            <b/>
            <sz val="9"/>
            <color indexed="81"/>
            <rFont val="Tahoma"/>
            <family val="2"/>
          </rPr>
          <t xml:space="preserve">, </t>
        </r>
        <r>
          <rPr>
            <b/>
            <sz val="9"/>
            <color indexed="81"/>
            <rFont val="돋움"/>
            <family val="3"/>
            <charset val="129"/>
          </rPr>
          <t>③출연</t>
        </r>
        <r>
          <rPr>
            <b/>
            <sz val="9"/>
            <color indexed="81"/>
            <rFont val="Tahoma"/>
            <family val="2"/>
          </rPr>
          <t>(</t>
        </r>
        <r>
          <rPr>
            <b/>
            <sz val="9"/>
            <color indexed="81"/>
            <rFont val="돋움"/>
            <family val="3"/>
            <charset val="129"/>
          </rPr>
          <t>운용소득발생</t>
        </r>
        <r>
          <rPr>
            <b/>
            <sz val="9"/>
            <color indexed="81"/>
            <rFont val="Tahoma"/>
            <family val="2"/>
          </rPr>
          <t xml:space="preserve">, </t>
        </r>
        <r>
          <rPr>
            <b/>
            <sz val="9"/>
            <color indexed="81"/>
            <rFont val="돋움"/>
            <family val="3"/>
            <charset val="129"/>
          </rPr>
          <t>매각</t>
        </r>
        <r>
          <rPr>
            <b/>
            <sz val="9"/>
            <color indexed="81"/>
            <rFont val="Tahoma"/>
            <family val="2"/>
          </rPr>
          <t>)</t>
        </r>
        <r>
          <rPr>
            <b/>
            <sz val="9"/>
            <color indexed="81"/>
            <rFont val="돋움"/>
            <family val="3"/>
            <charset val="129"/>
          </rPr>
          <t>사업연도별</t>
        </r>
        <r>
          <rPr>
            <b/>
            <sz val="9"/>
            <color indexed="81"/>
            <rFont val="Tahoma"/>
            <family val="2"/>
          </rPr>
          <t xml:space="preserve">, </t>
        </r>
        <r>
          <rPr>
            <b/>
            <sz val="9"/>
            <color indexed="81"/>
            <rFont val="돋움"/>
            <family val="3"/>
            <charset val="129"/>
          </rPr>
          <t>④재산종류별로</t>
        </r>
        <r>
          <rPr>
            <b/>
            <sz val="9"/>
            <color indexed="81"/>
            <rFont val="Tahoma"/>
            <family val="2"/>
          </rPr>
          <t xml:space="preserve"> </t>
        </r>
        <r>
          <rPr>
            <b/>
            <sz val="9"/>
            <color indexed="81"/>
            <rFont val="돋움"/>
            <family val="3"/>
            <charset val="129"/>
          </rPr>
          <t>합산하여</t>
        </r>
        <r>
          <rPr>
            <b/>
            <sz val="9"/>
            <color indexed="81"/>
            <rFont val="Tahoma"/>
            <family val="2"/>
          </rPr>
          <t xml:space="preserve"> </t>
        </r>
        <r>
          <rPr>
            <b/>
            <sz val="9"/>
            <color indexed="81"/>
            <rFont val="돋움"/>
            <family val="3"/>
            <charset val="129"/>
          </rPr>
          <t>적을</t>
        </r>
        <r>
          <rPr>
            <b/>
            <sz val="9"/>
            <color indexed="81"/>
            <rFont val="Tahoma"/>
            <family val="2"/>
          </rPr>
          <t xml:space="preserve"> </t>
        </r>
        <r>
          <rPr>
            <b/>
            <sz val="9"/>
            <color indexed="81"/>
            <rFont val="돋움"/>
            <family val="3"/>
            <charset val="129"/>
          </rPr>
          <t>수</t>
        </r>
        <r>
          <rPr>
            <b/>
            <sz val="9"/>
            <color indexed="81"/>
            <rFont val="Tahoma"/>
            <family val="2"/>
          </rPr>
          <t xml:space="preserve"> </t>
        </r>
        <r>
          <rPr>
            <b/>
            <sz val="9"/>
            <color indexed="81"/>
            <rFont val="돋움"/>
            <family val="3"/>
            <charset val="129"/>
          </rPr>
          <t>있습니다</t>
        </r>
        <r>
          <rPr>
            <b/>
            <sz val="9"/>
            <color indexed="81"/>
            <rFont val="Tahoma"/>
            <family val="2"/>
          </rPr>
          <t>.</t>
        </r>
      </text>
    </comment>
    <comment ref="B8" authorId="0" shapeId="0" xr:uid="{00000000-0006-0000-0700-000005000000}">
      <text>
        <r>
          <rPr>
            <b/>
            <sz val="9"/>
            <color indexed="81"/>
            <rFont val="Tahoma"/>
            <family val="2"/>
          </rPr>
          <t xml:space="preserve">3. </t>
        </r>
        <r>
          <rPr>
            <b/>
            <sz val="9"/>
            <color indexed="81"/>
            <rFont val="돋움"/>
            <family val="3"/>
            <charset val="129"/>
          </rPr>
          <t>③출연</t>
        </r>
        <r>
          <rPr>
            <b/>
            <sz val="9"/>
            <color indexed="81"/>
            <rFont val="Tahoma"/>
            <family val="2"/>
          </rPr>
          <t>(</t>
        </r>
        <r>
          <rPr>
            <b/>
            <sz val="9"/>
            <color indexed="81"/>
            <rFont val="돋움"/>
            <family val="3"/>
            <charset val="129"/>
          </rPr>
          <t>운용소득발생</t>
        </r>
        <r>
          <rPr>
            <b/>
            <sz val="9"/>
            <color indexed="81"/>
            <rFont val="Tahoma"/>
            <family val="2"/>
          </rPr>
          <t xml:space="preserve">, </t>
        </r>
        <r>
          <rPr>
            <b/>
            <sz val="9"/>
            <color indexed="81"/>
            <rFont val="돋움"/>
            <family val="3"/>
            <charset val="129"/>
          </rPr>
          <t>매각</t>
        </r>
        <r>
          <rPr>
            <b/>
            <sz val="9"/>
            <color indexed="81"/>
            <rFont val="Tahoma"/>
            <family val="2"/>
          </rPr>
          <t>)</t>
        </r>
        <r>
          <rPr>
            <b/>
            <sz val="9"/>
            <color indexed="81"/>
            <rFont val="돋움"/>
            <family val="3"/>
            <charset val="129"/>
          </rPr>
          <t>사업연도란은</t>
        </r>
        <r>
          <rPr>
            <b/>
            <sz val="9"/>
            <color indexed="81"/>
            <rFont val="Tahoma"/>
            <family val="2"/>
          </rPr>
          <t xml:space="preserve"> </t>
        </r>
        <r>
          <rPr>
            <b/>
            <sz val="9"/>
            <color indexed="81"/>
            <rFont val="돋움"/>
            <family val="3"/>
            <charset val="129"/>
          </rPr>
          <t>출연재산의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출연일이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사업연도를</t>
        </r>
        <r>
          <rPr>
            <b/>
            <sz val="9"/>
            <color indexed="81"/>
            <rFont val="Tahoma"/>
            <family val="2"/>
          </rPr>
          <t xml:space="preserve">, </t>
        </r>
        <r>
          <rPr>
            <b/>
            <sz val="9"/>
            <color indexed="81"/>
            <rFont val="돋움"/>
            <family val="3"/>
            <charset val="129"/>
          </rPr>
          <t>운용소득의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운용소득이</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사업연도를</t>
        </r>
        <r>
          <rPr>
            <b/>
            <sz val="9"/>
            <color indexed="81"/>
            <rFont val="Tahoma"/>
            <family val="2"/>
          </rPr>
          <t xml:space="preserve">, 
       </t>
        </r>
        <r>
          <rPr>
            <b/>
            <sz val="9"/>
            <color indexed="81"/>
            <rFont val="돋움"/>
            <family val="3"/>
            <charset val="129"/>
          </rPr>
          <t>매각대금의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매각일이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사업연도를</t>
        </r>
        <r>
          <rPr>
            <b/>
            <sz val="9"/>
            <color indexed="81"/>
            <rFont val="Tahoma"/>
            <family val="2"/>
          </rPr>
          <t xml:space="preserve"> </t>
        </r>
        <r>
          <rPr>
            <b/>
            <sz val="9"/>
            <color indexed="81"/>
            <rFont val="돋움"/>
            <family val="3"/>
            <charset val="129"/>
          </rPr>
          <t>적으며</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종료일의</t>
        </r>
        <r>
          <rPr>
            <b/>
            <sz val="9"/>
            <color indexed="81"/>
            <rFont val="Tahoma"/>
            <family val="2"/>
          </rPr>
          <t xml:space="preserve"> </t>
        </r>
        <r>
          <rPr>
            <b/>
            <sz val="9"/>
            <color indexed="81"/>
            <rFont val="돋움"/>
            <family val="3"/>
            <charset val="129"/>
          </rPr>
          <t>연월</t>
        </r>
        <r>
          <rPr>
            <b/>
            <sz val="9"/>
            <color indexed="81"/>
            <rFont val="Tahoma"/>
            <family val="2"/>
          </rPr>
          <t>(</t>
        </r>
        <r>
          <rPr>
            <b/>
            <sz val="9"/>
            <color indexed="81"/>
            <rFont val="돋움"/>
            <family val="3"/>
            <charset val="129"/>
          </rPr>
          <t>예</t>
        </r>
        <r>
          <rPr>
            <b/>
            <sz val="9"/>
            <color indexed="81"/>
            <rFont val="Tahoma"/>
            <family val="2"/>
          </rPr>
          <t xml:space="preserve"> : 2005.12)</t>
        </r>
        <r>
          <rPr>
            <b/>
            <sz val="9"/>
            <color indexed="81"/>
            <rFont val="돋움"/>
            <family val="3"/>
            <charset val="129"/>
          </rPr>
          <t>만</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D8" authorId="0" shapeId="0" xr:uid="{00000000-0006-0000-0700-000006000000}">
      <text>
        <r>
          <rPr>
            <b/>
            <sz val="9"/>
            <color indexed="81"/>
            <rFont val="Tahoma"/>
            <family val="2"/>
          </rPr>
          <t xml:space="preserve">4. </t>
        </r>
        <r>
          <rPr>
            <b/>
            <sz val="9"/>
            <color indexed="81"/>
            <rFont val="돋움"/>
            <family val="3"/>
            <charset val="129"/>
          </rPr>
          <t>④재산종류란은</t>
        </r>
        <r>
          <rPr>
            <b/>
            <sz val="9"/>
            <color indexed="81"/>
            <rFont val="Tahoma"/>
            <family val="2"/>
          </rPr>
          <t xml:space="preserve"> </t>
        </r>
        <r>
          <rPr>
            <b/>
            <sz val="9"/>
            <color indexed="81"/>
            <rFont val="돋움"/>
            <family val="3"/>
            <charset val="129"/>
          </rPr>
          <t>출연재산ㆍ운용소득ㆍ매각대금의</t>
        </r>
        <r>
          <rPr>
            <b/>
            <sz val="9"/>
            <color indexed="81"/>
            <rFont val="Tahoma"/>
            <family val="2"/>
          </rPr>
          <t xml:space="preserve"> </t>
        </r>
        <r>
          <rPr>
            <b/>
            <sz val="9"/>
            <color indexed="81"/>
            <rFont val="돋움"/>
            <family val="3"/>
            <charset val="129"/>
          </rPr>
          <t>종류를</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분류에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코드와</t>
        </r>
        <r>
          <rPr>
            <b/>
            <sz val="9"/>
            <color indexed="81"/>
            <rFont val="Tahoma"/>
            <family val="2"/>
          </rPr>
          <t xml:space="preserve"> </t>
        </r>
        <r>
          <rPr>
            <b/>
            <sz val="9"/>
            <color indexed="81"/>
            <rFont val="돋움"/>
            <family val="3"/>
            <charset val="129"/>
          </rPr>
          <t>과목명을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F8" authorId="0" shapeId="0" xr:uid="{00000000-0006-0000-0700-000007000000}">
      <text>
        <r>
          <rPr>
            <b/>
            <sz val="9"/>
            <color indexed="81"/>
            <rFont val="Tahoma"/>
            <family val="2"/>
          </rPr>
          <t xml:space="preserve">5. </t>
        </r>
        <r>
          <rPr>
            <b/>
            <sz val="9"/>
            <color indexed="81"/>
            <rFont val="돋움"/>
            <family val="3"/>
            <charset val="129"/>
          </rPr>
          <t>⑤용도란은</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공익사업에</t>
        </r>
        <r>
          <rPr>
            <b/>
            <sz val="9"/>
            <color indexed="81"/>
            <rFont val="Tahoma"/>
            <family val="2"/>
          </rPr>
          <t xml:space="preserve"> </t>
        </r>
        <r>
          <rPr>
            <b/>
            <sz val="9"/>
            <color indexed="81"/>
            <rFont val="돋움"/>
            <family val="3"/>
            <charset val="129"/>
          </rPr>
          <t>사용할</t>
        </r>
        <r>
          <rPr>
            <b/>
            <sz val="9"/>
            <color indexed="81"/>
            <rFont val="Tahoma"/>
            <family val="2"/>
          </rPr>
          <t xml:space="preserve"> </t>
        </r>
        <r>
          <rPr>
            <b/>
            <sz val="9"/>
            <color indexed="81"/>
            <rFont val="돋움"/>
            <family val="3"/>
            <charset val="129"/>
          </rPr>
          <t>구체적인</t>
        </r>
        <r>
          <rPr>
            <b/>
            <sz val="9"/>
            <color indexed="81"/>
            <rFont val="Tahoma"/>
            <family val="2"/>
          </rPr>
          <t xml:space="preserve"> </t>
        </r>
        <r>
          <rPr>
            <b/>
            <sz val="9"/>
            <color indexed="81"/>
            <rFont val="돋움"/>
            <family val="3"/>
            <charset val="129"/>
          </rPr>
          <t>내용을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교육사업</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교사</t>
        </r>
        <r>
          <rPr>
            <b/>
            <sz val="9"/>
            <color indexed="81"/>
            <rFont val="Tahoma"/>
            <family val="2"/>
          </rPr>
          <t xml:space="preserve"> </t>
        </r>
        <r>
          <rPr>
            <b/>
            <sz val="9"/>
            <color indexed="81"/>
            <rFont val="돋움"/>
            <family val="3"/>
            <charset val="129"/>
          </rPr>
          <t>신축</t>
        </r>
        <r>
          <rPr>
            <b/>
            <sz val="9"/>
            <color indexed="81"/>
            <rFont val="Tahoma"/>
            <family val="2"/>
          </rPr>
          <t xml:space="preserve">, </t>
        </r>
        <r>
          <rPr>
            <b/>
            <sz val="9"/>
            <color indexed="81"/>
            <rFont val="돋움"/>
            <family val="3"/>
            <charset val="129"/>
          </rPr>
          <t>도서관</t>
        </r>
        <r>
          <rPr>
            <b/>
            <sz val="9"/>
            <color indexed="81"/>
            <rFont val="Tahoma"/>
            <family val="2"/>
          </rPr>
          <t xml:space="preserve"> </t>
        </r>
        <r>
          <rPr>
            <b/>
            <sz val="9"/>
            <color indexed="81"/>
            <rFont val="돋움"/>
            <family val="3"/>
            <charset val="129"/>
          </rPr>
          <t>신축</t>
        </r>
        <r>
          <rPr>
            <b/>
            <sz val="9"/>
            <color indexed="81"/>
            <rFont val="Tahoma"/>
            <family val="2"/>
          </rPr>
          <t xml:space="preserve">, </t>
        </r>
        <r>
          <rPr>
            <b/>
            <sz val="9"/>
            <color indexed="81"/>
            <rFont val="돋움"/>
            <family val="3"/>
            <charset val="129"/>
          </rPr>
          <t>학교운영비</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임대건물</t>
        </r>
        <r>
          <rPr>
            <b/>
            <sz val="9"/>
            <color indexed="81"/>
            <rFont val="Tahoma"/>
            <family val="2"/>
          </rPr>
          <t xml:space="preserve"> </t>
        </r>
        <r>
          <rPr>
            <b/>
            <sz val="9"/>
            <color indexed="81"/>
            <rFont val="돋움"/>
            <family val="3"/>
            <charset val="129"/>
          </rPr>
          <t>등</t>
        </r>
      </text>
    </comment>
    <comment ref="G8" authorId="0" shapeId="0" xr:uid="{00000000-0006-0000-0700-000008000000}">
      <text>
        <r>
          <rPr>
            <b/>
            <sz val="9"/>
            <color indexed="81"/>
            <rFont val="Tahoma"/>
            <family val="2"/>
          </rPr>
          <t xml:space="preserve">6. </t>
        </r>
        <r>
          <rPr>
            <b/>
            <sz val="9"/>
            <color indexed="81"/>
            <rFont val="돋움"/>
            <family val="3"/>
            <charset val="129"/>
          </rPr>
          <t>⑥사용시작일</t>
        </r>
        <r>
          <rPr>
            <b/>
            <sz val="9"/>
            <color indexed="81"/>
            <rFont val="Tahoma"/>
            <family val="2"/>
          </rPr>
          <t xml:space="preserve">, </t>
        </r>
        <r>
          <rPr>
            <b/>
            <sz val="9"/>
            <color indexed="81"/>
            <rFont val="돋움"/>
            <family val="3"/>
            <charset val="129"/>
          </rPr>
          <t>⑦사용종료일란은</t>
        </r>
        <r>
          <rPr>
            <b/>
            <sz val="9"/>
            <color indexed="81"/>
            <rFont val="Tahoma"/>
            <family val="2"/>
          </rPr>
          <t xml:space="preserve"> </t>
        </r>
        <r>
          <rPr>
            <b/>
            <sz val="9"/>
            <color indexed="81"/>
            <rFont val="돋움"/>
            <family val="3"/>
            <charset val="129"/>
          </rPr>
          <t>출연재산ㆍ운용소득</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매각대금의</t>
        </r>
        <r>
          <rPr>
            <b/>
            <sz val="9"/>
            <color indexed="81"/>
            <rFont val="Tahoma"/>
            <family val="2"/>
          </rPr>
          <t xml:space="preserve"> </t>
        </r>
        <r>
          <rPr>
            <b/>
            <sz val="9"/>
            <color indexed="81"/>
            <rFont val="돋움"/>
            <family val="3"/>
            <charset val="129"/>
          </rPr>
          <t>사용계획기간을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현금</t>
        </r>
        <r>
          <rPr>
            <b/>
            <sz val="9"/>
            <color indexed="81"/>
            <rFont val="Tahoma"/>
            <family val="2"/>
          </rPr>
          <t xml:space="preserve"> 10</t>
        </r>
        <r>
          <rPr>
            <b/>
            <sz val="9"/>
            <color indexed="81"/>
            <rFont val="돋움"/>
            <family val="3"/>
            <charset val="129"/>
          </rPr>
          <t>억원을</t>
        </r>
        <r>
          <rPr>
            <b/>
            <sz val="9"/>
            <color indexed="81"/>
            <rFont val="Tahoma"/>
            <family val="2"/>
          </rPr>
          <t xml:space="preserve"> ’05. 3. 1 </t>
        </r>
        <r>
          <rPr>
            <b/>
            <sz val="9"/>
            <color indexed="81"/>
            <rFont val="돋움"/>
            <family val="3"/>
            <charset val="129"/>
          </rPr>
          <t>출연받아</t>
        </r>
        <r>
          <rPr>
            <b/>
            <sz val="9"/>
            <color indexed="81"/>
            <rFont val="Tahoma"/>
            <family val="2"/>
          </rPr>
          <t xml:space="preserve"> ’06. 2. 28</t>
        </r>
        <r>
          <rPr>
            <b/>
            <sz val="9"/>
            <color indexed="81"/>
            <rFont val="돋움"/>
            <family val="3"/>
            <charset val="129"/>
          </rPr>
          <t>까지</t>
        </r>
        <r>
          <rPr>
            <b/>
            <sz val="9"/>
            <color indexed="81"/>
            <rFont val="Tahoma"/>
            <family val="2"/>
          </rPr>
          <t xml:space="preserve"> </t>
        </r>
        <r>
          <rPr>
            <b/>
            <sz val="9"/>
            <color indexed="81"/>
            <rFont val="돋움"/>
            <family val="3"/>
            <charset val="129"/>
          </rPr>
          <t>학교건물</t>
        </r>
        <r>
          <rPr>
            <b/>
            <sz val="9"/>
            <color indexed="81"/>
            <rFont val="Tahoma"/>
            <family val="2"/>
          </rPr>
          <t xml:space="preserve"> </t>
        </r>
        <r>
          <rPr>
            <b/>
            <sz val="9"/>
            <color indexed="81"/>
            <rFont val="돋움"/>
            <family val="3"/>
            <charset val="129"/>
          </rPr>
          <t>신축에</t>
        </r>
        <r>
          <rPr>
            <b/>
            <sz val="9"/>
            <color indexed="81"/>
            <rFont val="Tahoma"/>
            <family val="2"/>
          </rPr>
          <t xml:space="preserve"> </t>
        </r>
        <r>
          <rPr>
            <b/>
            <sz val="9"/>
            <color indexed="81"/>
            <rFont val="돋움"/>
            <family val="3"/>
            <charset val="129"/>
          </rPr>
          <t>사용할</t>
        </r>
        <r>
          <rPr>
            <b/>
            <sz val="9"/>
            <color indexed="81"/>
            <rFont val="Tahoma"/>
            <family val="2"/>
          </rPr>
          <t xml:space="preserve"> </t>
        </r>
        <r>
          <rPr>
            <b/>
            <sz val="9"/>
            <color indexed="81"/>
            <rFont val="돋움"/>
            <family val="3"/>
            <charset val="129"/>
          </rPr>
          <t>계획인</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t>
        </r>
        <r>
          <rPr>
            <b/>
            <sz val="9"/>
            <color indexed="81"/>
            <rFont val="Tahoma"/>
            <family val="2"/>
          </rPr>
          <t xml:space="preserve"> ’05.3.1 ~ ’06.2.28</t>
        </r>
      </text>
    </comment>
    <comment ref="I8" authorId="0" shapeId="0" xr:uid="{00000000-0006-0000-0700-000009000000}">
      <text>
        <r>
          <rPr>
            <b/>
            <sz val="9"/>
            <color indexed="81"/>
            <rFont val="Tahoma"/>
            <family val="2"/>
          </rPr>
          <t xml:space="preserve">7. </t>
        </r>
        <r>
          <rPr>
            <b/>
            <sz val="9"/>
            <color indexed="81"/>
            <rFont val="돋움"/>
            <family val="3"/>
            <charset val="129"/>
          </rPr>
          <t>⑧금액란은</t>
        </r>
        <r>
          <rPr>
            <b/>
            <sz val="9"/>
            <color indexed="81"/>
            <rFont val="Tahoma"/>
            <family val="2"/>
          </rPr>
          <t xml:space="preserve"> </t>
        </r>
        <r>
          <rPr>
            <b/>
            <sz val="9"/>
            <color indexed="81"/>
            <rFont val="돋움"/>
            <family val="3"/>
            <charset val="129"/>
          </rPr>
          <t>출연재산의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당초</t>
        </r>
        <r>
          <rPr>
            <b/>
            <sz val="9"/>
            <color indexed="81"/>
            <rFont val="Tahoma"/>
            <family val="2"/>
          </rPr>
          <t xml:space="preserve"> </t>
        </r>
        <r>
          <rPr>
            <b/>
            <sz val="9"/>
            <color indexed="81"/>
            <rFont val="돋움"/>
            <family val="3"/>
            <charset val="129"/>
          </rPr>
          <t>출연일이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2</t>
        </r>
        <r>
          <rPr>
            <b/>
            <sz val="9"/>
            <color indexed="81"/>
            <rFont val="돋움"/>
            <family val="3"/>
            <charset val="129"/>
          </rPr>
          <t>서식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⑩가액과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하고</t>
        </r>
        <r>
          <rPr>
            <b/>
            <sz val="9"/>
            <color indexed="81"/>
            <rFont val="Tahoma"/>
            <family val="2"/>
          </rPr>
          <t xml:space="preserve">, 
    </t>
        </r>
        <r>
          <rPr>
            <b/>
            <sz val="9"/>
            <color indexed="81"/>
            <rFont val="돋움"/>
            <family val="3"/>
            <charset val="129"/>
          </rPr>
          <t>운용소득의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4</t>
        </r>
        <r>
          <rPr>
            <b/>
            <sz val="9"/>
            <color indexed="81"/>
            <rFont val="돋움"/>
            <family val="3"/>
            <charset val="129"/>
          </rPr>
          <t>서식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운용소득과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 xml:space="preserve">하며
</t>
        </r>
        <r>
          <rPr>
            <b/>
            <sz val="9"/>
            <color indexed="81"/>
            <rFont val="Tahoma"/>
            <family val="2"/>
          </rPr>
          <t xml:space="preserve">   , </t>
        </r>
        <r>
          <rPr>
            <b/>
            <sz val="9"/>
            <color indexed="81"/>
            <rFont val="돋움"/>
            <family val="3"/>
            <charset val="129"/>
          </rPr>
          <t>매각대금의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매각대금</t>
        </r>
        <r>
          <rPr>
            <b/>
            <sz val="9"/>
            <color indexed="81"/>
            <rFont val="Tahoma"/>
            <family val="2"/>
          </rPr>
          <t xml:space="preserve"> </t>
        </r>
        <r>
          <rPr>
            <b/>
            <sz val="9"/>
            <color indexed="81"/>
            <rFont val="돋움"/>
            <family val="3"/>
            <charset val="129"/>
          </rPr>
          <t>사용명세서</t>
        </r>
        <r>
          <rPr>
            <b/>
            <sz val="9"/>
            <color indexed="81"/>
            <rFont val="Tahoma"/>
            <family val="2"/>
          </rPr>
          <t>(</t>
        </r>
        <r>
          <rPr>
            <b/>
            <sz val="9"/>
            <color indexed="81"/>
            <rFont val="돋움"/>
            <family val="3"/>
            <charset val="129"/>
          </rPr>
          <t>별지</t>
        </r>
        <r>
          <rPr>
            <b/>
            <sz val="9"/>
            <color indexed="81"/>
            <rFont val="Tahoma"/>
            <family val="2"/>
          </rPr>
          <t xml:space="preserve"> </t>
        </r>
        <r>
          <rPr>
            <b/>
            <sz val="9"/>
            <color indexed="81"/>
            <rFont val="돋움"/>
            <family val="3"/>
            <charset val="129"/>
          </rPr>
          <t>제</t>
        </r>
        <r>
          <rPr>
            <b/>
            <sz val="9"/>
            <color indexed="81"/>
            <rFont val="Tahoma"/>
            <family val="2"/>
          </rPr>
          <t>25</t>
        </r>
        <r>
          <rPr>
            <b/>
            <sz val="9"/>
            <color indexed="81"/>
            <rFont val="돋움"/>
            <family val="3"/>
            <charset val="129"/>
          </rPr>
          <t>호의</t>
        </r>
        <r>
          <rPr>
            <b/>
            <sz val="9"/>
            <color indexed="81"/>
            <rFont val="Tahoma"/>
            <family val="2"/>
          </rPr>
          <t>3</t>
        </r>
        <r>
          <rPr>
            <b/>
            <sz val="9"/>
            <color indexed="81"/>
            <rFont val="돋움"/>
            <family val="3"/>
            <charset val="129"/>
          </rPr>
          <t>서식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⑦매각금액과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t>
        </r>
      </text>
    </comment>
    <comment ref="D9" authorId="0" shapeId="0" xr:uid="{00000000-0006-0000-0700-00000A000000}">
      <text>
        <r>
          <rPr>
            <b/>
            <sz val="9"/>
            <color indexed="81"/>
            <rFont val="돋움"/>
            <family val="3"/>
            <charset val="129"/>
          </rPr>
          <t>코드</t>
        </r>
        <r>
          <rPr>
            <b/>
            <sz val="9"/>
            <color indexed="81"/>
            <rFont val="Tahoma"/>
            <family val="2"/>
          </rPr>
          <t xml:space="preserve">         1          2           3          4           5                      6             7            8           9                10</t>
        </r>
        <r>
          <rPr>
            <b/>
            <sz val="9"/>
            <color indexed="81"/>
            <rFont val="돋움"/>
            <family val="3"/>
            <charset val="129"/>
          </rPr>
          <t xml:space="preserve">
과목명</t>
        </r>
        <r>
          <rPr>
            <b/>
            <sz val="9"/>
            <color indexed="81"/>
            <rFont val="Tahoma"/>
            <family val="2"/>
          </rPr>
          <t xml:space="preserve">   </t>
        </r>
        <r>
          <rPr>
            <b/>
            <sz val="9"/>
            <color indexed="81"/>
            <rFont val="돋움"/>
            <family val="3"/>
            <charset val="129"/>
          </rPr>
          <t>현금</t>
        </r>
        <r>
          <rPr>
            <b/>
            <sz val="9"/>
            <color indexed="81"/>
            <rFont val="Tahoma"/>
            <family val="2"/>
          </rPr>
          <t xml:space="preserve">     </t>
        </r>
        <r>
          <rPr>
            <b/>
            <sz val="9"/>
            <color indexed="81"/>
            <rFont val="돋움"/>
            <family val="3"/>
            <charset val="129"/>
          </rPr>
          <t>예·적금</t>
        </r>
        <r>
          <rPr>
            <b/>
            <sz val="9"/>
            <color indexed="81"/>
            <rFont val="Tahoma"/>
            <family val="2"/>
          </rPr>
          <t xml:space="preserve">   </t>
        </r>
        <r>
          <rPr>
            <b/>
            <sz val="9"/>
            <color indexed="81"/>
            <rFont val="돋움"/>
            <family val="3"/>
            <charset val="129"/>
          </rPr>
          <t>토지</t>
        </r>
        <r>
          <rPr>
            <b/>
            <sz val="9"/>
            <color indexed="81"/>
            <rFont val="Tahoma"/>
            <family val="2"/>
          </rPr>
          <t xml:space="preserve">      </t>
        </r>
        <r>
          <rPr>
            <b/>
            <sz val="9"/>
            <color indexed="81"/>
            <rFont val="돋움"/>
            <family val="3"/>
            <charset val="129"/>
          </rPr>
          <t>건물</t>
        </r>
        <r>
          <rPr>
            <b/>
            <sz val="9"/>
            <color indexed="81"/>
            <rFont val="Tahoma"/>
            <family val="2"/>
          </rPr>
          <t xml:space="preserve">     </t>
        </r>
        <r>
          <rPr>
            <b/>
            <sz val="9"/>
            <color indexed="81"/>
            <rFont val="돋움"/>
            <family val="3"/>
            <charset val="129"/>
          </rPr>
          <t>주식·출자지분</t>
        </r>
        <r>
          <rPr>
            <b/>
            <sz val="9"/>
            <color indexed="81"/>
            <rFont val="Tahoma"/>
            <family val="2"/>
          </rPr>
          <t xml:space="preserve">  </t>
        </r>
        <r>
          <rPr>
            <b/>
            <sz val="9"/>
            <color indexed="81"/>
            <rFont val="돋움"/>
            <family val="3"/>
            <charset val="129"/>
          </rPr>
          <t>기계장치</t>
        </r>
        <r>
          <rPr>
            <b/>
            <sz val="9"/>
            <color indexed="81"/>
            <rFont val="Tahoma"/>
            <family val="2"/>
          </rPr>
          <t xml:space="preserve">   </t>
        </r>
        <r>
          <rPr>
            <b/>
            <sz val="9"/>
            <color indexed="81"/>
            <rFont val="돋움"/>
            <family val="3"/>
            <charset val="129"/>
          </rPr>
          <t>의료장비</t>
        </r>
        <r>
          <rPr>
            <b/>
            <sz val="9"/>
            <color indexed="81"/>
            <rFont val="Tahoma"/>
            <family val="2"/>
          </rPr>
          <t xml:space="preserve">   </t>
        </r>
        <r>
          <rPr>
            <b/>
            <sz val="9"/>
            <color indexed="81"/>
            <rFont val="돋움"/>
            <family val="3"/>
            <charset val="129"/>
          </rPr>
          <t>채권</t>
        </r>
        <r>
          <rPr>
            <b/>
            <sz val="9"/>
            <color indexed="81"/>
            <rFont val="Tahoma"/>
            <family val="2"/>
          </rPr>
          <t xml:space="preserve">   </t>
        </r>
        <r>
          <rPr>
            <b/>
            <sz val="9"/>
            <color indexed="81"/>
            <rFont val="돋움"/>
            <family val="3"/>
            <charset val="129"/>
          </rPr>
          <t>차량운반구</t>
        </r>
        <r>
          <rPr>
            <b/>
            <sz val="9"/>
            <color indexed="81"/>
            <rFont val="Tahoma"/>
            <family val="2"/>
          </rPr>
          <t xml:space="preserve">      </t>
        </r>
        <r>
          <rPr>
            <b/>
            <sz val="9"/>
            <color indexed="81"/>
            <rFont val="돋움"/>
            <family val="3"/>
            <charset val="129"/>
          </rPr>
          <t>기타</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E4" authorId="0" shapeId="0" xr:uid="{00000000-0006-0000-0800-000001000000}">
      <text>
        <r>
          <rPr>
            <b/>
            <sz val="9"/>
            <color indexed="81"/>
            <rFont val="Tahoma"/>
            <family val="2"/>
          </rPr>
          <t xml:space="preserve">1. </t>
        </r>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명세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사용명세</t>
        </r>
        <r>
          <rPr>
            <b/>
            <sz val="9"/>
            <color indexed="81"/>
            <rFont val="Tahoma"/>
            <family val="2"/>
          </rPr>
          <t xml:space="preserve">, 
    </t>
        </r>
        <r>
          <rPr>
            <b/>
            <sz val="9"/>
            <color indexed="81"/>
            <rFont val="돋움"/>
            <family val="3"/>
            <charset val="129"/>
          </rPr>
          <t>그리고</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사용이</t>
        </r>
        <r>
          <rPr>
            <b/>
            <sz val="9"/>
            <color indexed="81"/>
            <rFont val="Tahoma"/>
            <family val="2"/>
          </rPr>
          <t xml:space="preserve"> </t>
        </r>
        <r>
          <rPr>
            <b/>
            <sz val="9"/>
            <color indexed="81"/>
            <rFont val="돋움"/>
            <family val="3"/>
            <charset val="129"/>
          </rPr>
          <t>완료되지</t>
        </r>
        <r>
          <rPr>
            <b/>
            <sz val="9"/>
            <color indexed="81"/>
            <rFont val="Tahoma"/>
            <family val="2"/>
          </rPr>
          <t xml:space="preserve"> </t>
        </r>
        <r>
          <rPr>
            <b/>
            <sz val="9"/>
            <color indexed="81"/>
            <rFont val="돋움"/>
            <family val="3"/>
            <charset val="129"/>
          </rPr>
          <t>아니한</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사용명세</t>
        </r>
        <r>
          <rPr>
            <b/>
            <sz val="9"/>
            <color indexed="81"/>
            <rFont val="Tahoma"/>
            <family val="2"/>
          </rPr>
          <t>(</t>
        </r>
        <r>
          <rPr>
            <b/>
            <sz val="9"/>
            <color indexed="81"/>
            <rFont val="돋움"/>
            <family val="3"/>
            <charset val="129"/>
          </rPr>
          <t>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사용분</t>
        </r>
        <r>
          <rPr>
            <b/>
            <sz val="9"/>
            <color indexed="81"/>
            <rFont val="Tahoma"/>
            <family val="2"/>
          </rPr>
          <t>)</t>
        </r>
        <r>
          <rPr>
            <b/>
            <sz val="9"/>
            <color indexed="81"/>
            <rFont val="돋움"/>
            <family val="3"/>
            <charset val="129"/>
          </rPr>
          <t>를</t>
        </r>
        <r>
          <rPr>
            <b/>
            <sz val="9"/>
            <color indexed="81"/>
            <rFont val="Tahoma"/>
            <family val="2"/>
          </rPr>
          <t xml:space="preserve"> </t>
        </r>
        <r>
          <rPr>
            <b/>
            <sz val="9"/>
            <color indexed="81"/>
            <rFont val="돋움"/>
            <family val="3"/>
            <charset val="129"/>
          </rPr>
          <t>작성하며</t>
        </r>
        <r>
          <rPr>
            <b/>
            <sz val="9"/>
            <color indexed="81"/>
            <rFont val="Tahoma"/>
            <family val="2"/>
          </rPr>
          <t xml:space="preserve">, 
    </t>
        </r>
        <r>
          <rPr>
            <b/>
            <sz val="9"/>
            <color indexed="81"/>
            <rFont val="돋움"/>
            <family val="3"/>
            <charset val="129"/>
          </rPr>
          <t>출연재산별로</t>
        </r>
        <r>
          <rPr>
            <b/>
            <sz val="9"/>
            <color indexed="81"/>
            <rFont val="Tahoma"/>
            <family val="2"/>
          </rPr>
          <t xml:space="preserve"> </t>
        </r>
        <r>
          <rPr>
            <b/>
            <sz val="9"/>
            <color indexed="81"/>
            <rFont val="돋움"/>
            <family val="3"/>
            <charset val="129"/>
          </rPr>
          <t>출연일이</t>
        </r>
        <r>
          <rPr>
            <b/>
            <sz val="9"/>
            <color indexed="81"/>
            <rFont val="Tahoma"/>
            <family val="2"/>
          </rPr>
          <t xml:space="preserve"> </t>
        </r>
        <r>
          <rPr>
            <b/>
            <sz val="9"/>
            <color indexed="81"/>
            <rFont val="돋움"/>
            <family val="3"/>
            <charset val="129"/>
          </rPr>
          <t>빠른</t>
        </r>
        <r>
          <rPr>
            <b/>
            <sz val="9"/>
            <color indexed="81"/>
            <rFont val="Tahoma"/>
            <family val="2"/>
          </rPr>
          <t xml:space="preserve"> </t>
        </r>
        <r>
          <rPr>
            <b/>
            <sz val="9"/>
            <color indexed="81"/>
            <rFont val="돋움"/>
            <family val="3"/>
            <charset val="129"/>
          </rPr>
          <t>순으로</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9" authorId="0" shapeId="0" xr:uid="{00000000-0006-0000-0800-000002000000}">
      <text>
        <r>
          <rPr>
            <b/>
            <sz val="9"/>
            <color indexed="81"/>
            <rFont val="Tahoma"/>
            <family val="2"/>
          </rPr>
          <t xml:space="preserve"> 2. </t>
        </r>
        <r>
          <rPr>
            <b/>
            <sz val="9"/>
            <color indexed="81"/>
            <rFont val="돋움"/>
            <family val="3"/>
            <charset val="129"/>
          </rPr>
          <t>직전</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이전에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재산으로서</t>
        </r>
        <r>
          <rPr>
            <b/>
            <sz val="9"/>
            <color indexed="81"/>
            <rFont val="Tahoma"/>
            <family val="2"/>
          </rPr>
          <t xml:space="preserve"> 
     </t>
        </r>
        <r>
          <rPr>
            <b/>
            <sz val="9"/>
            <color indexed="81"/>
            <rFont val="돋움"/>
            <family val="3"/>
            <charset val="129"/>
          </rPr>
          <t>직전사업연도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전에</t>
        </r>
        <r>
          <rPr>
            <b/>
            <sz val="9"/>
            <color indexed="81"/>
            <rFont val="Tahoma"/>
            <family val="2"/>
          </rPr>
          <t xml:space="preserve"> </t>
        </r>
        <r>
          <rPr>
            <b/>
            <sz val="9"/>
            <color indexed="81"/>
            <rFont val="돋움"/>
            <family val="3"/>
            <charset val="129"/>
          </rPr>
          <t>사용을</t>
        </r>
        <r>
          <rPr>
            <b/>
            <sz val="9"/>
            <color indexed="81"/>
            <rFont val="Tahoma"/>
            <family val="2"/>
          </rPr>
          <t xml:space="preserve"> </t>
        </r>
        <r>
          <rPr>
            <b/>
            <sz val="9"/>
            <color indexed="81"/>
            <rFont val="돋움"/>
            <family val="3"/>
            <charset val="129"/>
          </rPr>
          <t>완료한</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금년도</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사용명세서에</t>
        </r>
        <r>
          <rPr>
            <b/>
            <sz val="9"/>
            <color indexed="81"/>
            <rFont val="Tahoma"/>
            <family val="2"/>
          </rPr>
          <t xml:space="preserve"> </t>
        </r>
        <r>
          <rPr>
            <b/>
            <sz val="9"/>
            <color indexed="81"/>
            <rFont val="돋움"/>
            <family val="3"/>
            <charset val="129"/>
          </rPr>
          <t>적지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B9" authorId="0" shapeId="0" xr:uid="{00000000-0006-0000-0800-000003000000}">
      <text>
        <r>
          <rPr>
            <b/>
            <sz val="9"/>
            <color indexed="81"/>
            <rFont val="Tahoma"/>
            <family val="2"/>
          </rPr>
          <t xml:space="preserve">4. </t>
        </r>
        <r>
          <rPr>
            <b/>
            <sz val="9"/>
            <color indexed="81"/>
            <rFont val="돋움"/>
            <family val="3"/>
            <charset val="129"/>
          </rPr>
          <t>④출연일란은</t>
        </r>
        <r>
          <rPr>
            <b/>
            <sz val="9"/>
            <color indexed="81"/>
            <rFont val="Tahoma"/>
            <family val="2"/>
          </rPr>
          <t xml:space="preserve"> </t>
        </r>
        <r>
          <rPr>
            <b/>
            <sz val="9"/>
            <color indexed="81"/>
            <rFont val="돋움"/>
            <family val="3"/>
            <charset val="129"/>
          </rPr>
          <t>출연재산이</t>
        </r>
        <r>
          <rPr>
            <b/>
            <sz val="9"/>
            <color indexed="81"/>
            <rFont val="Tahoma"/>
            <family val="2"/>
          </rPr>
          <t xml:space="preserve"> </t>
        </r>
        <r>
          <rPr>
            <b/>
            <sz val="9"/>
            <color indexed="81"/>
            <rFont val="돋움"/>
            <family val="3"/>
            <charset val="129"/>
          </rPr>
          <t>공익법인에</t>
        </r>
        <r>
          <rPr>
            <b/>
            <sz val="9"/>
            <color indexed="81"/>
            <rFont val="Tahoma"/>
            <family val="2"/>
          </rPr>
          <t xml:space="preserve"> </t>
        </r>
        <r>
          <rPr>
            <b/>
            <sz val="9"/>
            <color indexed="81"/>
            <rFont val="돋움"/>
            <family val="3"/>
            <charset val="129"/>
          </rPr>
          <t>귀속된</t>
        </r>
        <r>
          <rPr>
            <b/>
            <sz val="9"/>
            <color indexed="81"/>
            <rFont val="Tahoma"/>
            <family val="2"/>
          </rPr>
          <t xml:space="preserve"> </t>
        </r>
        <r>
          <rPr>
            <b/>
            <sz val="9"/>
            <color indexed="81"/>
            <rFont val="돋움"/>
            <family val="3"/>
            <charset val="129"/>
          </rPr>
          <t>날짜를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C9" authorId="0" shapeId="0" xr:uid="{00000000-0006-0000-0800-000004000000}">
      <text>
        <r>
          <rPr>
            <b/>
            <sz val="9"/>
            <color indexed="81"/>
            <rFont val="Tahoma"/>
            <family val="2"/>
          </rPr>
          <t xml:space="preserve">5. </t>
        </r>
        <r>
          <rPr>
            <b/>
            <sz val="9"/>
            <color indexed="81"/>
            <rFont val="돋움"/>
            <family val="3"/>
            <charset val="129"/>
          </rPr>
          <t>⑤출연자란은</t>
        </r>
        <r>
          <rPr>
            <b/>
            <sz val="9"/>
            <color indexed="81"/>
            <rFont val="Tahoma"/>
            <family val="2"/>
          </rPr>
          <t xml:space="preserve"> </t>
        </r>
        <r>
          <rPr>
            <b/>
            <sz val="9"/>
            <color indexed="81"/>
            <rFont val="돋움"/>
            <family val="3"/>
            <charset val="129"/>
          </rPr>
          <t>출연자의</t>
        </r>
        <r>
          <rPr>
            <b/>
            <sz val="9"/>
            <color indexed="81"/>
            <rFont val="Tahoma"/>
            <family val="2"/>
          </rPr>
          <t xml:space="preserve"> </t>
        </r>
        <r>
          <rPr>
            <b/>
            <sz val="9"/>
            <color indexed="81"/>
            <rFont val="돋움"/>
            <family val="3"/>
            <charset val="129"/>
          </rPr>
          <t>성명</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상호를</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⑥주민등록번호등란에는</t>
        </r>
        <r>
          <rPr>
            <b/>
            <sz val="9"/>
            <color indexed="81"/>
            <rFont val="Tahoma"/>
            <family val="2"/>
          </rPr>
          <t xml:space="preserve"> </t>
        </r>
        <r>
          <rPr>
            <b/>
            <sz val="9"/>
            <color indexed="81"/>
            <rFont val="돋움"/>
            <family val="3"/>
            <charset val="129"/>
          </rPr>
          <t>출연자의</t>
        </r>
        <r>
          <rPr>
            <b/>
            <sz val="9"/>
            <color indexed="81"/>
            <rFont val="Tahoma"/>
            <family val="2"/>
          </rPr>
          <t xml:space="preserve"> </t>
        </r>
        <r>
          <rPr>
            <b/>
            <sz val="9"/>
            <color indexed="81"/>
            <rFont val="돋움"/>
            <family val="3"/>
            <charset val="129"/>
          </rPr>
          <t>주민등록번호</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사업자등록번호</t>
        </r>
        <r>
          <rPr>
            <b/>
            <sz val="9"/>
            <color indexed="81"/>
            <rFont val="Tahoma"/>
            <family val="2"/>
          </rPr>
          <t xml:space="preserve"> </t>
        </r>
        <r>
          <rPr>
            <b/>
            <sz val="9"/>
            <color indexed="81"/>
            <rFont val="돋움"/>
            <family val="3"/>
            <charset val="129"/>
          </rPr>
          <t>등을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E9" authorId="0" shapeId="0" xr:uid="{00000000-0006-0000-0800-000005000000}">
      <text>
        <r>
          <rPr>
            <b/>
            <sz val="9"/>
            <color indexed="81"/>
            <rFont val="Tahoma"/>
            <family val="2"/>
          </rPr>
          <t xml:space="preserve">  6. </t>
        </r>
        <r>
          <rPr>
            <b/>
            <sz val="9"/>
            <color indexed="81"/>
            <rFont val="돋움"/>
            <family val="3"/>
            <charset val="129"/>
          </rPr>
          <t>출연재산란</t>
        </r>
        <r>
          <rPr>
            <b/>
            <sz val="9"/>
            <color indexed="81"/>
            <rFont val="Tahoma"/>
            <family val="2"/>
          </rPr>
          <t>(</t>
        </r>
        <r>
          <rPr>
            <b/>
            <sz val="9"/>
            <color indexed="81"/>
            <rFont val="돋움"/>
            <family val="3"/>
            <charset val="129"/>
          </rPr>
          <t>⑦</t>
        </r>
        <r>
          <rPr>
            <b/>
            <sz val="9"/>
            <color indexed="81"/>
            <rFont val="Tahoma"/>
            <family val="2"/>
          </rPr>
          <t>~</t>
        </r>
        <r>
          <rPr>
            <b/>
            <sz val="9"/>
            <color indexed="81"/>
            <rFont val="돋움"/>
            <family val="3"/>
            <charset val="129"/>
          </rPr>
          <t>⑩</t>
        </r>
        <r>
          <rPr>
            <b/>
            <sz val="9"/>
            <color indexed="81"/>
            <rFont val="Tahoma"/>
            <family val="2"/>
          </rPr>
          <t>)</t>
        </r>
        <r>
          <rPr>
            <b/>
            <sz val="9"/>
            <color indexed="81"/>
            <rFont val="돋움"/>
            <family val="3"/>
            <charset val="129"/>
          </rPr>
          <t>은</t>
        </r>
        <r>
          <rPr>
            <b/>
            <sz val="9"/>
            <color indexed="81"/>
            <rFont val="Tahoma"/>
            <family val="2"/>
          </rPr>
          <t xml:space="preserve"> </t>
        </r>
        <r>
          <rPr>
            <b/>
            <sz val="9"/>
            <color indexed="81"/>
            <rFont val="돋움"/>
            <family val="3"/>
            <charset val="129"/>
          </rPr>
          <t>아래의</t>
        </r>
        <r>
          <rPr>
            <b/>
            <sz val="9"/>
            <color indexed="81"/>
            <rFont val="Tahoma"/>
            <family val="2"/>
          </rPr>
          <t xml:space="preserve"> </t>
        </r>
        <r>
          <rPr>
            <b/>
            <sz val="9"/>
            <color indexed="81"/>
            <rFont val="돋움"/>
            <family val="3"/>
            <charset val="129"/>
          </rPr>
          <t>설명에</t>
        </r>
        <r>
          <rPr>
            <b/>
            <sz val="9"/>
            <color indexed="81"/>
            <rFont val="Tahoma"/>
            <family val="2"/>
          </rPr>
          <t xml:space="preserve"> </t>
        </r>
        <r>
          <rPr>
            <b/>
            <sz val="9"/>
            <color indexed="81"/>
            <rFont val="돋움"/>
            <family val="3"/>
            <charset val="129"/>
          </rPr>
          <t>따릅니다</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⑦종류란은</t>
        </r>
        <r>
          <rPr>
            <b/>
            <sz val="9"/>
            <color indexed="81"/>
            <rFont val="Tahoma"/>
            <family val="2"/>
          </rPr>
          <t xml:space="preserve"> </t>
        </r>
        <r>
          <rPr>
            <b/>
            <sz val="9"/>
            <color indexed="81"/>
            <rFont val="돋움"/>
            <family val="3"/>
            <charset val="129"/>
          </rPr>
          <t>출연재산의</t>
        </r>
        <r>
          <rPr>
            <b/>
            <sz val="9"/>
            <color indexed="81"/>
            <rFont val="Tahoma"/>
            <family val="2"/>
          </rPr>
          <t xml:space="preserve"> </t>
        </r>
        <r>
          <rPr>
            <b/>
            <sz val="9"/>
            <color indexed="81"/>
            <rFont val="돋움"/>
            <family val="3"/>
            <charset val="129"/>
          </rPr>
          <t>종류를</t>
        </r>
        <r>
          <rPr>
            <b/>
            <sz val="9"/>
            <color indexed="81"/>
            <rFont val="Tahoma"/>
            <family val="2"/>
          </rPr>
          <t xml:space="preserve"> </t>
        </r>
        <r>
          <rPr>
            <b/>
            <sz val="9"/>
            <color indexed="81"/>
            <rFont val="돋움"/>
            <family val="3"/>
            <charset val="129"/>
          </rPr>
          <t>다음</t>
        </r>
        <r>
          <rPr>
            <b/>
            <sz val="9"/>
            <color indexed="81"/>
            <rFont val="Tahoma"/>
            <family val="2"/>
          </rPr>
          <t xml:space="preserve"> </t>
        </r>
        <r>
          <rPr>
            <b/>
            <sz val="9"/>
            <color indexed="81"/>
            <rFont val="돋움"/>
            <family val="3"/>
            <charset val="129"/>
          </rPr>
          <t>분류에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선택하여</t>
        </r>
        <r>
          <rPr>
            <b/>
            <sz val="9"/>
            <color indexed="81"/>
            <rFont val="Tahoma"/>
            <family val="2"/>
          </rPr>
          <t xml:space="preserve"> </t>
        </r>
        <r>
          <rPr>
            <b/>
            <sz val="9"/>
            <color indexed="81"/>
            <rFont val="돋움"/>
            <family val="3"/>
            <charset val="129"/>
          </rPr>
          <t>코드와</t>
        </r>
        <r>
          <rPr>
            <b/>
            <sz val="9"/>
            <color indexed="81"/>
            <rFont val="Tahoma"/>
            <family val="2"/>
          </rPr>
          <t xml:space="preserve"> </t>
        </r>
        <r>
          <rPr>
            <b/>
            <sz val="9"/>
            <color indexed="81"/>
            <rFont val="돋움"/>
            <family val="3"/>
            <charset val="129"/>
          </rPr>
          <t>과목명을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E10" authorId="0" shapeId="0" xr:uid="{00000000-0006-0000-0800-000006000000}">
      <text>
        <r>
          <rPr>
            <b/>
            <sz val="9"/>
            <color indexed="81"/>
            <rFont val="돋움"/>
            <family val="3"/>
            <charset val="129"/>
          </rPr>
          <t>⑦종류란은 출연재산의 종류를 다음 분류에 따라 선택하여 코드와 과목명을 적습니다.
코  드         1          2           3          4             5                      6             7            8           9                10
과목명      현금     예·적금      토지      건물     주식·출자지분        기계장치      의료장비    채권    차량운반구         기타</t>
        </r>
      </text>
    </comment>
    <comment ref="G10" authorId="0" shapeId="0" xr:uid="{00000000-0006-0000-0800-000007000000}">
      <text>
        <r>
          <rPr>
            <b/>
            <sz val="9"/>
            <color indexed="81"/>
            <rFont val="돋움"/>
            <family val="3"/>
            <charset val="129"/>
          </rPr>
          <t>나</t>
        </r>
        <r>
          <rPr>
            <b/>
            <sz val="9"/>
            <color indexed="81"/>
            <rFont val="Tahoma"/>
            <family val="2"/>
          </rPr>
          <t xml:space="preserve">. </t>
        </r>
        <r>
          <rPr>
            <b/>
            <sz val="9"/>
            <color indexed="81"/>
            <rFont val="돋움"/>
            <family val="3"/>
            <charset val="129"/>
          </rPr>
          <t>⑧소재지란은</t>
        </r>
        <r>
          <rPr>
            <b/>
            <sz val="9"/>
            <color indexed="81"/>
            <rFont val="Tahoma"/>
            <family val="2"/>
          </rPr>
          <t xml:space="preserve"> </t>
        </r>
        <r>
          <rPr>
            <b/>
            <sz val="9"/>
            <color indexed="81"/>
            <rFont val="돋움"/>
            <family val="3"/>
            <charset val="129"/>
          </rPr>
          <t>부동산의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소재지를</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주식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유가증권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발행회사를</t>
        </r>
        <r>
          <rPr>
            <b/>
            <sz val="9"/>
            <color indexed="81"/>
            <rFont val="Tahoma"/>
            <family val="2"/>
          </rPr>
          <t xml:space="preserve"> </t>
        </r>
        <r>
          <rPr>
            <b/>
            <sz val="9"/>
            <color indexed="81"/>
            <rFont val="돋움"/>
            <family val="3"/>
            <charset val="129"/>
          </rPr>
          <t>적으며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적지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I10" authorId="0" shapeId="0" xr:uid="{00000000-0006-0000-0800-000008000000}">
      <text>
        <r>
          <rPr>
            <b/>
            <sz val="9"/>
            <color indexed="81"/>
            <rFont val="맑은 고딕"/>
            <family val="3"/>
            <charset val="129"/>
          </rPr>
          <t>다</t>
        </r>
        <r>
          <rPr>
            <b/>
            <sz val="9"/>
            <color indexed="81"/>
            <rFont val="Tahoma"/>
            <family val="2"/>
          </rPr>
          <t xml:space="preserve">. </t>
        </r>
        <r>
          <rPr>
            <b/>
            <sz val="9"/>
            <color indexed="81"/>
            <rFont val="맑은 고딕"/>
            <family val="3"/>
            <charset val="129"/>
          </rPr>
          <t>⑨수량란에는</t>
        </r>
        <r>
          <rPr>
            <b/>
            <sz val="9"/>
            <color indexed="81"/>
            <rFont val="Tahoma"/>
            <family val="2"/>
          </rPr>
          <t xml:space="preserve"> </t>
        </r>
        <r>
          <rPr>
            <b/>
            <sz val="9"/>
            <color indexed="81"/>
            <rFont val="맑은 고딕"/>
            <family val="3"/>
            <charset val="129"/>
          </rPr>
          <t>부동산은</t>
        </r>
        <r>
          <rPr>
            <b/>
            <sz val="9"/>
            <color indexed="81"/>
            <rFont val="Tahoma"/>
            <family val="2"/>
          </rPr>
          <t xml:space="preserve"> “</t>
        </r>
        <r>
          <rPr>
            <b/>
            <sz val="9"/>
            <color indexed="81"/>
            <rFont val="맑은 고딕"/>
            <family val="3"/>
            <charset val="129"/>
          </rPr>
          <t>㎡</t>
        </r>
        <r>
          <rPr>
            <b/>
            <sz val="9"/>
            <color indexed="81"/>
            <rFont val="Tahoma"/>
            <family val="2"/>
          </rPr>
          <t>”</t>
        </r>
        <r>
          <rPr>
            <b/>
            <sz val="9"/>
            <color indexed="81"/>
            <rFont val="맑은 고딕"/>
            <family val="3"/>
            <charset val="129"/>
          </rPr>
          <t>단위로</t>
        </r>
        <r>
          <rPr>
            <b/>
            <sz val="9"/>
            <color indexed="81"/>
            <rFont val="Tahoma"/>
            <family val="2"/>
          </rPr>
          <t xml:space="preserve">, </t>
        </r>
        <r>
          <rPr>
            <b/>
            <sz val="9"/>
            <color indexed="81"/>
            <rFont val="맑은 고딕"/>
            <family val="3"/>
            <charset val="129"/>
          </rPr>
          <t>주식은</t>
        </r>
        <r>
          <rPr>
            <b/>
            <sz val="9"/>
            <color indexed="81"/>
            <rFont val="Tahoma"/>
            <family val="2"/>
          </rPr>
          <t xml:space="preserve"> “</t>
        </r>
        <r>
          <rPr>
            <b/>
            <sz val="9"/>
            <color indexed="81"/>
            <rFont val="맑은 고딕"/>
            <family val="3"/>
            <charset val="129"/>
          </rPr>
          <t>주</t>
        </r>
        <r>
          <rPr>
            <b/>
            <sz val="9"/>
            <color indexed="81"/>
            <rFont val="Tahoma"/>
            <family val="2"/>
          </rPr>
          <t>”</t>
        </r>
        <r>
          <rPr>
            <b/>
            <sz val="9"/>
            <color indexed="81"/>
            <rFont val="맑은 고딕"/>
            <family val="3"/>
            <charset val="129"/>
          </rPr>
          <t>단위로</t>
        </r>
        <r>
          <rPr>
            <b/>
            <sz val="9"/>
            <color indexed="81"/>
            <rFont val="Tahoma"/>
            <family val="2"/>
          </rPr>
          <t xml:space="preserve">, </t>
        </r>
        <r>
          <rPr>
            <b/>
            <sz val="9"/>
            <color indexed="81"/>
            <rFont val="맑은 고딕"/>
            <family val="3"/>
            <charset val="129"/>
          </rPr>
          <t>현물출연은</t>
        </r>
        <r>
          <rPr>
            <b/>
            <sz val="9"/>
            <color indexed="81"/>
            <rFont val="Tahoma"/>
            <family val="2"/>
          </rPr>
          <t xml:space="preserve"> </t>
        </r>
        <r>
          <rPr>
            <b/>
            <sz val="9"/>
            <color indexed="81"/>
            <rFont val="맑은 고딕"/>
            <family val="3"/>
            <charset val="129"/>
          </rPr>
          <t>현물의</t>
        </r>
        <r>
          <rPr>
            <b/>
            <sz val="9"/>
            <color indexed="81"/>
            <rFont val="Tahoma"/>
            <family val="2"/>
          </rPr>
          <t xml:space="preserve"> </t>
        </r>
        <r>
          <rPr>
            <b/>
            <sz val="9"/>
            <color indexed="81"/>
            <rFont val="맑은 고딕"/>
            <family val="3"/>
            <charset val="129"/>
          </rPr>
          <t>수량을</t>
        </r>
        <r>
          <rPr>
            <b/>
            <sz val="9"/>
            <color indexed="81"/>
            <rFont val="Tahoma"/>
            <family val="2"/>
          </rPr>
          <t xml:space="preserve"> </t>
        </r>
        <r>
          <rPr>
            <b/>
            <sz val="9"/>
            <color indexed="81"/>
            <rFont val="맑은 고딕"/>
            <family val="3"/>
            <charset val="129"/>
          </rPr>
          <t>나타내는</t>
        </r>
        <r>
          <rPr>
            <b/>
            <sz val="9"/>
            <color indexed="81"/>
            <rFont val="Tahoma"/>
            <family val="2"/>
          </rPr>
          <t xml:space="preserve"> </t>
        </r>
        <r>
          <rPr>
            <b/>
            <sz val="9"/>
            <color indexed="81"/>
            <rFont val="맑은 고딕"/>
            <family val="3"/>
            <charset val="129"/>
          </rPr>
          <t>기본단위</t>
        </r>
        <r>
          <rPr>
            <b/>
            <sz val="9"/>
            <color indexed="81"/>
            <rFont val="Tahoma"/>
            <family val="2"/>
          </rPr>
          <t>(</t>
        </r>
        <r>
          <rPr>
            <b/>
            <sz val="9"/>
            <color indexed="81"/>
            <rFont val="맑은 고딕"/>
            <family val="3"/>
            <charset val="129"/>
          </rPr>
          <t>예</t>
        </r>
        <r>
          <rPr>
            <b/>
            <sz val="9"/>
            <color indexed="81"/>
            <rFont val="Tahoma"/>
            <family val="2"/>
          </rPr>
          <t xml:space="preserve">: </t>
        </r>
        <r>
          <rPr>
            <b/>
            <sz val="9"/>
            <color indexed="81"/>
            <rFont val="맑은 고딕"/>
            <family val="3"/>
            <charset val="129"/>
          </rPr>
          <t>기계장치의</t>
        </r>
        <r>
          <rPr>
            <b/>
            <sz val="9"/>
            <color indexed="81"/>
            <rFont val="Tahoma"/>
            <family val="2"/>
          </rPr>
          <t xml:space="preserve"> </t>
        </r>
        <r>
          <rPr>
            <b/>
            <sz val="9"/>
            <color indexed="81"/>
            <rFont val="맑은 고딕"/>
            <family val="3"/>
            <charset val="129"/>
          </rPr>
          <t>경우</t>
        </r>
        <r>
          <rPr>
            <b/>
            <sz val="9"/>
            <color indexed="81"/>
            <rFont val="Tahoma"/>
            <family val="2"/>
          </rPr>
          <t xml:space="preserve"> “</t>
        </r>
        <r>
          <rPr>
            <b/>
            <sz val="9"/>
            <color indexed="81"/>
            <rFont val="맑은 고딕"/>
            <family val="3"/>
            <charset val="129"/>
          </rPr>
          <t>대</t>
        </r>
        <r>
          <rPr>
            <b/>
            <sz val="9"/>
            <color indexed="81"/>
            <rFont val="Tahoma"/>
            <family val="2"/>
          </rPr>
          <t>”)</t>
        </r>
        <r>
          <rPr>
            <b/>
            <sz val="9"/>
            <color indexed="81"/>
            <rFont val="맑은 고딕"/>
            <family val="3"/>
            <charset val="129"/>
          </rPr>
          <t>로</t>
        </r>
        <r>
          <rPr>
            <b/>
            <sz val="9"/>
            <color indexed="81"/>
            <rFont val="Tahoma"/>
            <family val="2"/>
          </rPr>
          <t xml:space="preserve"> </t>
        </r>
        <r>
          <rPr>
            <b/>
            <sz val="9"/>
            <color indexed="81"/>
            <rFont val="맑은 고딕"/>
            <family val="3"/>
            <charset val="129"/>
          </rPr>
          <t>적습니다</t>
        </r>
        <r>
          <rPr>
            <b/>
            <sz val="9"/>
            <color indexed="81"/>
            <rFont val="Tahoma"/>
            <family val="2"/>
          </rPr>
          <t xml:space="preserve">.
     </t>
        </r>
        <r>
          <rPr>
            <b/>
            <sz val="9"/>
            <color indexed="81"/>
            <rFont val="맑은 고딕"/>
            <family val="3"/>
            <charset val="129"/>
          </rPr>
          <t>예</t>
        </r>
        <r>
          <rPr>
            <b/>
            <sz val="9"/>
            <color indexed="81"/>
            <rFont val="Tahoma"/>
            <family val="2"/>
          </rPr>
          <t xml:space="preserve">1) </t>
        </r>
        <r>
          <rPr>
            <b/>
            <sz val="9"/>
            <color indexed="81"/>
            <rFont val="맑은 고딕"/>
            <family val="3"/>
            <charset val="129"/>
          </rPr>
          <t>토지</t>
        </r>
        <r>
          <rPr>
            <b/>
            <sz val="9"/>
            <color indexed="81"/>
            <rFont val="Tahoma"/>
            <family val="2"/>
          </rPr>
          <t xml:space="preserve"> 1,000</t>
        </r>
        <r>
          <rPr>
            <b/>
            <sz val="9"/>
            <color indexed="81"/>
            <rFont val="맑은 고딕"/>
            <family val="3"/>
            <charset val="129"/>
          </rPr>
          <t>㎡의</t>
        </r>
        <r>
          <rPr>
            <b/>
            <sz val="9"/>
            <color indexed="81"/>
            <rFont val="Tahoma"/>
            <family val="2"/>
          </rPr>
          <t xml:space="preserve"> </t>
        </r>
        <r>
          <rPr>
            <b/>
            <sz val="9"/>
            <color indexed="81"/>
            <rFont val="맑은 고딕"/>
            <family val="3"/>
            <charset val="129"/>
          </rPr>
          <t>경우</t>
        </r>
        <r>
          <rPr>
            <b/>
            <sz val="9"/>
            <color indexed="81"/>
            <rFont val="Tahoma"/>
            <family val="2"/>
          </rPr>
          <t xml:space="preserve"> ⇨ 1,000 </t>
        </r>
        <r>
          <rPr>
            <b/>
            <sz val="9"/>
            <color indexed="81"/>
            <rFont val="맑은 고딕"/>
            <family val="3"/>
            <charset val="129"/>
          </rPr>
          <t xml:space="preserve">입력
</t>
        </r>
        <r>
          <rPr>
            <b/>
            <sz val="9"/>
            <color indexed="81"/>
            <rFont val="Tahoma"/>
            <family val="2"/>
          </rPr>
          <t xml:space="preserve">     </t>
        </r>
        <r>
          <rPr>
            <b/>
            <sz val="9"/>
            <color indexed="81"/>
            <rFont val="맑은 고딕"/>
            <family val="3"/>
            <charset val="129"/>
          </rPr>
          <t>예</t>
        </r>
        <r>
          <rPr>
            <b/>
            <sz val="9"/>
            <color indexed="81"/>
            <rFont val="Tahoma"/>
            <family val="2"/>
          </rPr>
          <t xml:space="preserve">2) </t>
        </r>
        <r>
          <rPr>
            <b/>
            <sz val="9"/>
            <color indexed="81"/>
            <rFont val="맑은 고딕"/>
            <family val="3"/>
            <charset val="129"/>
          </rPr>
          <t>주식</t>
        </r>
        <r>
          <rPr>
            <b/>
            <sz val="9"/>
            <color indexed="81"/>
            <rFont val="Tahoma"/>
            <family val="2"/>
          </rPr>
          <t xml:space="preserve"> 500</t>
        </r>
        <r>
          <rPr>
            <b/>
            <sz val="9"/>
            <color indexed="81"/>
            <rFont val="맑은 고딕"/>
            <family val="3"/>
            <charset val="129"/>
          </rPr>
          <t>주의</t>
        </r>
        <r>
          <rPr>
            <b/>
            <sz val="9"/>
            <color indexed="81"/>
            <rFont val="Tahoma"/>
            <family val="2"/>
          </rPr>
          <t xml:space="preserve"> </t>
        </r>
        <r>
          <rPr>
            <b/>
            <sz val="9"/>
            <color indexed="81"/>
            <rFont val="맑은 고딕"/>
            <family val="3"/>
            <charset val="129"/>
          </rPr>
          <t>경우</t>
        </r>
        <r>
          <rPr>
            <b/>
            <sz val="9"/>
            <color indexed="81"/>
            <rFont val="Tahoma"/>
            <family val="2"/>
          </rPr>
          <t xml:space="preserve"> ⇨ 500 </t>
        </r>
        <r>
          <rPr>
            <b/>
            <sz val="9"/>
            <color indexed="81"/>
            <rFont val="맑은 고딕"/>
            <family val="3"/>
            <charset val="129"/>
          </rPr>
          <t xml:space="preserve">입력
</t>
        </r>
        <r>
          <rPr>
            <b/>
            <sz val="9"/>
            <color indexed="81"/>
            <rFont val="Tahoma"/>
            <family val="2"/>
          </rPr>
          <t xml:space="preserve">     </t>
        </r>
        <r>
          <rPr>
            <b/>
            <sz val="9"/>
            <color indexed="81"/>
            <rFont val="맑은 고딕"/>
            <family val="3"/>
            <charset val="129"/>
          </rPr>
          <t>예</t>
        </r>
        <r>
          <rPr>
            <b/>
            <sz val="9"/>
            <color indexed="81"/>
            <rFont val="Tahoma"/>
            <family val="2"/>
          </rPr>
          <t xml:space="preserve">3) </t>
        </r>
        <r>
          <rPr>
            <b/>
            <sz val="9"/>
            <color indexed="81"/>
            <rFont val="맑은 고딕"/>
            <family val="3"/>
            <charset val="129"/>
          </rPr>
          <t>기계장치</t>
        </r>
        <r>
          <rPr>
            <b/>
            <sz val="9"/>
            <color indexed="81"/>
            <rFont val="Tahoma"/>
            <family val="2"/>
          </rPr>
          <t xml:space="preserve"> 30</t>
        </r>
        <r>
          <rPr>
            <b/>
            <sz val="9"/>
            <color indexed="81"/>
            <rFont val="맑은 고딕"/>
            <family val="3"/>
            <charset val="129"/>
          </rPr>
          <t>대의</t>
        </r>
        <r>
          <rPr>
            <b/>
            <sz val="9"/>
            <color indexed="81"/>
            <rFont val="Tahoma"/>
            <family val="2"/>
          </rPr>
          <t xml:space="preserve"> </t>
        </r>
        <r>
          <rPr>
            <b/>
            <sz val="9"/>
            <color indexed="81"/>
            <rFont val="맑은 고딕"/>
            <family val="3"/>
            <charset val="129"/>
          </rPr>
          <t>경우</t>
        </r>
        <r>
          <rPr>
            <b/>
            <sz val="9"/>
            <color indexed="81"/>
            <rFont val="Tahoma"/>
            <family val="2"/>
          </rPr>
          <t xml:space="preserve"> ⇨ 30 </t>
        </r>
        <r>
          <rPr>
            <b/>
            <sz val="9"/>
            <color indexed="81"/>
            <rFont val="맑은 고딕"/>
            <family val="3"/>
            <charset val="129"/>
          </rPr>
          <t>입력</t>
        </r>
      </text>
    </comment>
    <comment ref="J10" authorId="0" shapeId="0" xr:uid="{00000000-0006-0000-0800-000009000000}">
      <text>
        <r>
          <rPr>
            <b/>
            <sz val="9"/>
            <color indexed="81"/>
            <rFont val="Tahoma"/>
            <family val="2"/>
          </rPr>
          <t xml:space="preserve">3. </t>
        </r>
        <r>
          <rPr>
            <b/>
            <sz val="9"/>
            <color indexed="81"/>
            <rFont val="돋움"/>
            <family val="3"/>
            <charset val="129"/>
          </rPr>
          <t>소액계의</t>
        </r>
        <r>
          <rPr>
            <b/>
            <sz val="9"/>
            <color indexed="81"/>
            <rFont val="Tahoma"/>
            <family val="2"/>
          </rPr>
          <t xml:space="preserve"> </t>
        </r>
        <r>
          <rPr>
            <b/>
            <sz val="9"/>
            <color indexed="81"/>
            <rFont val="돋움"/>
            <family val="3"/>
            <charset val="129"/>
          </rPr>
          <t>⑩가액란에는</t>
        </r>
        <r>
          <rPr>
            <b/>
            <sz val="9"/>
            <color indexed="81"/>
            <rFont val="Tahoma"/>
            <family val="2"/>
          </rPr>
          <t xml:space="preserve"> 1</t>
        </r>
        <r>
          <rPr>
            <b/>
            <sz val="9"/>
            <color indexed="81"/>
            <rFont val="돋움"/>
            <family val="3"/>
            <charset val="129"/>
          </rPr>
          <t>개</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중에</t>
        </r>
        <r>
          <rPr>
            <b/>
            <sz val="9"/>
            <color indexed="81"/>
            <rFont val="Tahoma"/>
            <family val="2"/>
          </rPr>
          <t xml:space="preserve"> 50</t>
        </r>
        <r>
          <rPr>
            <b/>
            <sz val="9"/>
            <color indexed="81"/>
            <rFont val="돋움"/>
            <family val="3"/>
            <charset val="129"/>
          </rPr>
          <t>만원</t>
        </r>
        <r>
          <rPr>
            <b/>
            <sz val="9"/>
            <color indexed="81"/>
            <rFont val="Tahoma"/>
            <family val="2"/>
          </rPr>
          <t xml:space="preserve"> </t>
        </r>
        <r>
          <rPr>
            <b/>
            <sz val="9"/>
            <color indexed="81"/>
            <rFont val="돋움"/>
            <family val="3"/>
            <charset val="129"/>
          </rPr>
          <t>미만을</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자</t>
        </r>
        <r>
          <rPr>
            <b/>
            <sz val="9"/>
            <color indexed="81"/>
            <rFont val="Tahoma"/>
            <family val="2"/>
          </rPr>
          <t>(</t>
        </r>
        <r>
          <rPr>
            <b/>
            <sz val="9"/>
            <color indexed="81"/>
            <rFont val="돋움"/>
            <family val="3"/>
            <charset val="129"/>
          </rPr>
          <t>법인은</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가</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경우에</t>
        </r>
        <r>
          <rPr>
            <b/>
            <sz val="9"/>
            <color indexed="81"/>
            <rFont val="Tahoma"/>
            <family val="2"/>
          </rPr>
          <t xml:space="preserve"> </t>
        </r>
        <r>
          <rPr>
            <b/>
            <sz val="9"/>
            <color indexed="81"/>
            <rFont val="돋움"/>
            <family val="3"/>
            <charset val="129"/>
          </rPr>
          <t>소액</t>
        </r>
        <r>
          <rPr>
            <b/>
            <sz val="9"/>
            <color indexed="81"/>
            <rFont val="Tahoma"/>
            <family val="2"/>
          </rPr>
          <t xml:space="preserve"> </t>
        </r>
        <r>
          <rPr>
            <b/>
            <sz val="9"/>
            <color indexed="81"/>
            <rFont val="돋움"/>
            <family val="3"/>
            <charset val="129"/>
          </rPr>
          <t>출연재산의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라</t>
        </r>
        <r>
          <rPr>
            <b/>
            <sz val="9"/>
            <color indexed="81"/>
            <rFont val="Tahoma"/>
            <family val="2"/>
          </rPr>
          <t xml:space="preserve">. </t>
        </r>
        <r>
          <rPr>
            <b/>
            <sz val="9"/>
            <color indexed="81"/>
            <rFont val="돋움"/>
            <family val="3"/>
            <charset val="129"/>
          </rPr>
          <t>⑩가액란은</t>
        </r>
        <r>
          <rPr>
            <b/>
            <sz val="9"/>
            <color indexed="81"/>
            <rFont val="Tahoma"/>
            <family val="2"/>
          </rPr>
          <t xml:space="preserve"> </t>
        </r>
        <r>
          <rPr>
            <b/>
            <sz val="9"/>
            <color indexed="81"/>
            <rFont val="돋움"/>
            <family val="3"/>
            <charset val="129"/>
          </rPr>
          <t>출연당시의</t>
        </r>
        <r>
          <rPr>
            <b/>
            <sz val="9"/>
            <color indexed="81"/>
            <rFont val="Tahoma"/>
            <family val="2"/>
          </rPr>
          <t xml:space="preserve"> </t>
        </r>
        <r>
          <rPr>
            <b/>
            <sz val="9"/>
            <color indexed="81"/>
            <rFont val="돋움"/>
            <family val="3"/>
            <charset val="129"/>
          </rPr>
          <t>시가로</t>
        </r>
        <r>
          <rPr>
            <b/>
            <sz val="9"/>
            <color indexed="81"/>
            <rFont val="Tahoma"/>
            <family val="2"/>
          </rPr>
          <t xml:space="preserve"> </t>
        </r>
        <r>
          <rPr>
            <b/>
            <sz val="9"/>
            <color indexed="81"/>
            <rFont val="돋움"/>
            <family val="3"/>
            <charset val="129"/>
          </rPr>
          <t>적되</t>
        </r>
        <r>
          <rPr>
            <b/>
            <sz val="9"/>
            <color indexed="81"/>
            <rFont val="Tahoma"/>
            <family val="2"/>
          </rPr>
          <t xml:space="preserve">, </t>
        </r>
        <r>
          <rPr>
            <b/>
            <sz val="9"/>
            <color indexed="81"/>
            <rFont val="돋움"/>
            <family val="3"/>
            <charset val="129"/>
          </rPr>
          <t>시가를</t>
        </r>
        <r>
          <rPr>
            <b/>
            <sz val="9"/>
            <color indexed="81"/>
            <rFont val="Tahoma"/>
            <family val="2"/>
          </rPr>
          <t xml:space="preserve"> </t>
        </r>
        <r>
          <rPr>
            <b/>
            <sz val="9"/>
            <color indexed="81"/>
            <rFont val="돋움"/>
            <family val="3"/>
            <charset val="129"/>
          </rPr>
          <t>산정하기</t>
        </r>
        <r>
          <rPr>
            <b/>
            <sz val="9"/>
            <color indexed="81"/>
            <rFont val="Tahoma"/>
            <family val="2"/>
          </rPr>
          <t xml:space="preserve"> </t>
        </r>
        <r>
          <rPr>
            <b/>
            <sz val="9"/>
            <color indexed="81"/>
            <rFont val="돋움"/>
            <family val="3"/>
            <charset val="129"/>
          </rPr>
          <t>어려운</t>
        </r>
        <r>
          <rPr>
            <b/>
            <sz val="9"/>
            <color indexed="81"/>
            <rFont val="Tahoma"/>
            <family val="2"/>
          </rPr>
          <t xml:space="preserve"> </t>
        </r>
        <r>
          <rPr>
            <b/>
            <sz val="9"/>
            <color indexed="81"/>
            <rFont val="돋움"/>
            <family val="3"/>
            <charset val="129"/>
          </rPr>
          <t>경우에는「상속세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61</t>
        </r>
        <r>
          <rPr>
            <b/>
            <sz val="9"/>
            <color indexed="81"/>
            <rFont val="돋움"/>
            <family val="3"/>
            <charset val="129"/>
          </rPr>
          <t>조부터</t>
        </r>
        <r>
          <rPr>
            <b/>
            <sz val="9"/>
            <color indexed="81"/>
            <rFont val="Tahoma"/>
            <family val="2"/>
          </rPr>
          <t xml:space="preserve"> </t>
        </r>
        <r>
          <rPr>
            <b/>
            <sz val="9"/>
            <color indexed="81"/>
            <rFont val="돋움"/>
            <family val="3"/>
            <charset val="129"/>
          </rPr>
          <t>제</t>
        </r>
        <r>
          <rPr>
            <b/>
            <sz val="9"/>
            <color indexed="81"/>
            <rFont val="Tahoma"/>
            <family val="2"/>
          </rPr>
          <t>65</t>
        </r>
        <r>
          <rPr>
            <b/>
            <sz val="9"/>
            <color indexed="81"/>
            <rFont val="돋움"/>
            <family val="3"/>
            <charset val="129"/>
          </rPr>
          <t>조까지에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평가가액으로</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M11" authorId="0" shapeId="0" xr:uid="{00000000-0006-0000-0800-00000A000000}">
      <text>
        <r>
          <rPr>
            <b/>
            <sz val="9"/>
            <color indexed="81"/>
            <rFont val="Tahoma"/>
            <family val="2"/>
          </rPr>
          <t xml:space="preserve">7. </t>
        </r>
        <r>
          <rPr>
            <b/>
            <sz val="9"/>
            <color indexed="81"/>
            <rFont val="돋움"/>
            <family val="3"/>
            <charset val="129"/>
          </rPr>
          <t>⑫해당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사용금액란에는</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N11" authorId="0" shapeId="0" xr:uid="{00000000-0006-0000-0800-00000B000000}">
      <text>
        <r>
          <rPr>
            <b/>
            <sz val="9"/>
            <color indexed="81"/>
            <rFont val="Tahoma"/>
            <family val="2"/>
          </rPr>
          <t xml:space="preserve">8. </t>
        </r>
        <r>
          <rPr>
            <b/>
            <sz val="9"/>
            <color indexed="81"/>
            <rFont val="돋움"/>
            <family val="3"/>
            <charset val="129"/>
          </rPr>
          <t>⑬해당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사용처란은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출연받은</t>
        </r>
        <r>
          <rPr>
            <b/>
            <sz val="9"/>
            <color indexed="81"/>
            <rFont val="Tahoma"/>
            <family val="2"/>
          </rPr>
          <t xml:space="preserve"> </t>
        </r>
        <r>
          <rPr>
            <b/>
            <sz val="9"/>
            <color indexed="81"/>
            <rFont val="돋움"/>
            <family val="3"/>
            <charset val="129"/>
          </rPr>
          <t>재산을</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구체적인</t>
        </r>
        <r>
          <rPr>
            <b/>
            <sz val="9"/>
            <color indexed="81"/>
            <rFont val="Tahoma"/>
            <family val="2"/>
          </rPr>
          <t xml:space="preserve"> </t>
        </r>
        <r>
          <rPr>
            <b/>
            <sz val="9"/>
            <color indexed="81"/>
            <rFont val="돋움"/>
            <family val="3"/>
            <charset val="129"/>
          </rPr>
          <t>내용을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도서관</t>
        </r>
        <r>
          <rPr>
            <b/>
            <sz val="9"/>
            <color indexed="81"/>
            <rFont val="Tahoma"/>
            <family val="2"/>
          </rPr>
          <t xml:space="preserve"> </t>
        </r>
        <r>
          <rPr>
            <b/>
            <sz val="9"/>
            <color indexed="81"/>
            <rFont val="돋움"/>
            <family val="3"/>
            <charset val="129"/>
          </rPr>
          <t>신축</t>
        </r>
        <r>
          <rPr>
            <b/>
            <sz val="9"/>
            <color indexed="81"/>
            <rFont val="Tahoma"/>
            <family val="2"/>
          </rPr>
          <t xml:space="preserve">, </t>
        </r>
        <r>
          <rPr>
            <b/>
            <sz val="9"/>
            <color indexed="81"/>
            <rFont val="돋움"/>
            <family val="3"/>
            <charset val="129"/>
          </rPr>
          <t>학교운영비</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임대건물</t>
        </r>
        <r>
          <rPr>
            <b/>
            <sz val="9"/>
            <color indexed="81"/>
            <rFont val="Tahoma"/>
            <family val="2"/>
          </rPr>
          <t xml:space="preserve"> </t>
        </r>
        <r>
          <rPr>
            <b/>
            <sz val="9"/>
            <color indexed="81"/>
            <rFont val="돋움"/>
            <family val="3"/>
            <charset val="129"/>
          </rPr>
          <t>취득</t>
        </r>
        <r>
          <rPr>
            <b/>
            <sz val="9"/>
            <color indexed="81"/>
            <rFont val="Tahoma"/>
            <family val="2"/>
          </rPr>
          <t xml:space="preserve">, </t>
        </r>
        <r>
          <rPr>
            <b/>
            <sz val="9"/>
            <color indexed="81"/>
            <rFont val="돋움"/>
            <family val="3"/>
            <charset val="129"/>
          </rPr>
          <t>장학금</t>
        </r>
        <r>
          <rPr>
            <b/>
            <sz val="9"/>
            <color indexed="81"/>
            <rFont val="Tahoma"/>
            <family val="2"/>
          </rPr>
          <t xml:space="preserve"> </t>
        </r>
        <r>
          <rPr>
            <b/>
            <sz val="9"/>
            <color indexed="81"/>
            <rFont val="돋움"/>
            <family val="3"/>
            <charset val="129"/>
          </rPr>
          <t>지급</t>
        </r>
        <r>
          <rPr>
            <b/>
            <sz val="9"/>
            <color indexed="81"/>
            <rFont val="Tahoma"/>
            <family val="2"/>
          </rPr>
          <t xml:space="preserve"> </t>
        </r>
        <r>
          <rPr>
            <b/>
            <sz val="9"/>
            <color indexed="81"/>
            <rFont val="돋움"/>
            <family val="3"/>
            <charset val="129"/>
          </rPr>
          <t>등</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E4" authorId="0" shapeId="0" xr:uid="{00000000-0006-0000-0900-000001000000}">
      <text>
        <r>
          <rPr>
            <b/>
            <sz val="9"/>
            <color indexed="81"/>
            <rFont val="돋움"/>
            <family val="3"/>
            <charset val="129"/>
          </rPr>
          <t>이</t>
        </r>
        <r>
          <rPr>
            <b/>
            <sz val="9"/>
            <color indexed="81"/>
            <rFont val="Tahoma"/>
            <family val="2"/>
          </rPr>
          <t xml:space="preserve"> </t>
        </r>
        <r>
          <rPr>
            <b/>
            <sz val="9"/>
            <color indexed="81"/>
            <rFont val="돋움"/>
            <family val="3"/>
            <charset val="129"/>
          </rPr>
          <t>서식은</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개시일부터</t>
        </r>
        <r>
          <rPr>
            <b/>
            <sz val="9"/>
            <color indexed="81"/>
            <rFont val="Tahoma"/>
            <family val="2"/>
          </rPr>
          <t xml:space="preserve"> </t>
        </r>
        <r>
          <rPr>
            <b/>
            <sz val="9"/>
            <color indexed="81"/>
            <rFont val="돋움"/>
            <family val="3"/>
            <charset val="129"/>
          </rPr>
          <t>소급하여</t>
        </r>
        <r>
          <rPr>
            <b/>
            <sz val="9"/>
            <color indexed="81"/>
            <rFont val="Tahoma"/>
            <family val="2"/>
          </rPr>
          <t xml:space="preserve"> 3</t>
        </r>
        <r>
          <rPr>
            <b/>
            <sz val="9"/>
            <color indexed="81"/>
            <rFont val="돋움"/>
            <family val="3"/>
            <charset val="129"/>
          </rPr>
          <t>년</t>
        </r>
        <r>
          <rPr>
            <b/>
            <sz val="9"/>
            <color indexed="81"/>
            <rFont val="Tahoma"/>
            <family val="2"/>
          </rPr>
          <t xml:space="preserve"> </t>
        </r>
        <r>
          <rPr>
            <b/>
            <sz val="9"/>
            <color indexed="81"/>
            <rFont val="돋움"/>
            <family val="3"/>
            <charset val="129"/>
          </rPr>
          <t>이내에</t>
        </r>
        <r>
          <rPr>
            <b/>
            <sz val="9"/>
            <color indexed="81"/>
            <rFont val="Tahoma"/>
            <family val="2"/>
          </rPr>
          <t xml:space="preserve"> </t>
        </r>
        <r>
          <rPr>
            <b/>
            <sz val="9"/>
            <color indexed="81"/>
            <rFont val="돋움"/>
            <family val="3"/>
            <charset val="129"/>
          </rPr>
          <t>재산을</t>
        </r>
        <r>
          <rPr>
            <b/>
            <sz val="9"/>
            <color indexed="81"/>
            <rFont val="Tahoma"/>
            <family val="2"/>
          </rPr>
          <t xml:space="preserve"> </t>
        </r>
        <r>
          <rPr>
            <b/>
            <sz val="9"/>
            <color indexed="81"/>
            <rFont val="돋움"/>
            <family val="3"/>
            <charset val="129"/>
          </rPr>
          <t>매각한</t>
        </r>
        <r>
          <rPr>
            <b/>
            <sz val="9"/>
            <color indexed="81"/>
            <rFont val="Tahoma"/>
            <family val="2"/>
          </rPr>
          <t xml:space="preserve"> </t>
        </r>
        <r>
          <rPr>
            <b/>
            <sz val="9"/>
            <color indexed="81"/>
            <rFont val="돋움"/>
            <family val="3"/>
            <charset val="129"/>
          </rPr>
          <t>경우로서</t>
        </r>
        <r>
          <rPr>
            <b/>
            <sz val="9"/>
            <color indexed="81"/>
            <rFont val="Tahoma"/>
            <family val="2"/>
          </rPr>
          <t xml:space="preserve"> 
</t>
        </r>
        <r>
          <rPr>
            <b/>
            <sz val="9"/>
            <color indexed="81"/>
            <rFont val="돋움"/>
            <family val="3"/>
            <charset val="129"/>
          </rPr>
          <t>매각금액을</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실적을</t>
        </r>
        <r>
          <rPr>
            <b/>
            <sz val="9"/>
            <color indexed="81"/>
            <rFont val="Tahoma"/>
            <family val="2"/>
          </rPr>
          <t xml:space="preserve"> </t>
        </r>
        <r>
          <rPr>
            <b/>
            <sz val="9"/>
            <color indexed="81"/>
            <rFont val="돋움"/>
            <family val="3"/>
            <charset val="129"/>
          </rPr>
          <t>매각일이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이후</t>
        </r>
        <r>
          <rPr>
            <b/>
            <sz val="9"/>
            <color indexed="81"/>
            <rFont val="Tahoma"/>
            <family val="2"/>
          </rPr>
          <t xml:space="preserve"> 3</t>
        </r>
        <r>
          <rPr>
            <b/>
            <sz val="9"/>
            <color indexed="81"/>
            <rFont val="돋움"/>
            <family val="3"/>
            <charset val="129"/>
          </rPr>
          <t>년</t>
        </r>
        <r>
          <rPr>
            <b/>
            <sz val="9"/>
            <color indexed="81"/>
            <rFont val="Tahoma"/>
            <family val="2"/>
          </rPr>
          <t xml:space="preserve"> </t>
        </r>
        <r>
          <rPr>
            <b/>
            <sz val="9"/>
            <color indexed="81"/>
            <rFont val="돋움"/>
            <family val="3"/>
            <charset val="129"/>
          </rPr>
          <t>동안</t>
        </r>
        <r>
          <rPr>
            <b/>
            <sz val="9"/>
            <color indexed="81"/>
            <rFont val="Tahoma"/>
            <family val="2"/>
          </rPr>
          <t xml:space="preserve"> </t>
        </r>
        <r>
          <rPr>
            <b/>
            <sz val="9"/>
            <color indexed="81"/>
            <rFont val="돋움"/>
            <family val="3"/>
            <charset val="129"/>
          </rPr>
          <t>매년</t>
        </r>
        <r>
          <rPr>
            <b/>
            <sz val="9"/>
            <color indexed="81"/>
            <rFont val="Tahoma"/>
            <family val="2"/>
          </rPr>
          <t xml:space="preserve"> </t>
        </r>
        <r>
          <rPr>
            <b/>
            <sz val="9"/>
            <color indexed="81"/>
            <rFont val="돋움"/>
            <family val="3"/>
            <charset val="129"/>
          </rPr>
          <t>작성하여</t>
        </r>
        <r>
          <rPr>
            <b/>
            <sz val="9"/>
            <color indexed="81"/>
            <rFont val="Tahoma"/>
            <family val="2"/>
          </rPr>
          <t xml:space="preserve"> </t>
        </r>
        <r>
          <rPr>
            <b/>
            <sz val="9"/>
            <color indexed="81"/>
            <rFont val="돋움"/>
            <family val="3"/>
            <charset val="129"/>
          </rPr>
          <t>제출합니다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이전에</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매각하여</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매각대금의</t>
        </r>
        <r>
          <rPr>
            <b/>
            <sz val="9"/>
            <color indexed="81"/>
            <rFont val="Tahoma"/>
            <family val="2"/>
          </rPr>
          <t xml:space="preserve"> </t>
        </r>
        <r>
          <rPr>
            <b/>
            <sz val="9"/>
            <color indexed="81"/>
            <rFont val="돋움"/>
            <family val="3"/>
            <charset val="129"/>
          </rPr>
          <t>사용을</t>
        </r>
        <r>
          <rPr>
            <b/>
            <sz val="9"/>
            <color indexed="81"/>
            <rFont val="Tahoma"/>
            <family val="2"/>
          </rPr>
          <t xml:space="preserve"> </t>
        </r>
        <r>
          <rPr>
            <b/>
            <sz val="9"/>
            <color indexed="81"/>
            <rFont val="돋움"/>
            <family val="3"/>
            <charset val="129"/>
          </rPr>
          <t>완료한</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작성하지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H9" authorId="0" shapeId="0" xr:uid="{00000000-0006-0000-0900-000002000000}">
      <text>
        <r>
          <rPr>
            <b/>
            <sz val="9"/>
            <color indexed="81"/>
            <rFont val="돋움"/>
            <family val="3"/>
            <charset val="129"/>
          </rPr>
          <t>⑧사용기준금액란은</t>
        </r>
        <r>
          <rPr>
            <b/>
            <sz val="9"/>
            <color indexed="81"/>
            <rFont val="Tahoma"/>
            <family val="2"/>
          </rPr>
          <t xml:space="preserve"> </t>
        </r>
        <r>
          <rPr>
            <b/>
            <sz val="9"/>
            <color indexed="81"/>
            <rFont val="돋움"/>
            <family val="3"/>
            <charset val="129"/>
          </rPr>
          <t>매각한</t>
        </r>
        <r>
          <rPr>
            <b/>
            <sz val="9"/>
            <color indexed="81"/>
            <rFont val="Tahoma"/>
            <family val="2"/>
          </rPr>
          <t xml:space="preserve"> </t>
        </r>
        <r>
          <rPr>
            <b/>
            <sz val="9"/>
            <color indexed="81"/>
            <rFont val="돋움"/>
            <family val="3"/>
            <charset val="129"/>
          </rPr>
          <t>날이</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경과연수에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⑦매각금액에</t>
        </r>
        <r>
          <rPr>
            <b/>
            <sz val="9"/>
            <color indexed="81"/>
            <rFont val="Tahoma"/>
            <family val="2"/>
          </rPr>
          <t xml:space="preserve"> </t>
        </r>
        <r>
          <rPr>
            <b/>
            <sz val="9"/>
            <color indexed="81"/>
            <rFont val="돋움"/>
            <family val="3"/>
            <charset val="129"/>
          </rPr>
          <t>기준율</t>
        </r>
        <r>
          <rPr>
            <b/>
            <sz val="9"/>
            <color indexed="81"/>
            <rFont val="Tahoma"/>
            <family val="2"/>
          </rPr>
          <t>(30/100, 60/100, 90/100)</t>
        </r>
        <r>
          <rPr>
            <b/>
            <sz val="9"/>
            <color indexed="81"/>
            <rFont val="돋움"/>
            <family val="3"/>
            <charset val="129"/>
          </rPr>
          <t>을</t>
        </r>
        <r>
          <rPr>
            <b/>
            <sz val="9"/>
            <color indexed="81"/>
            <rFont val="Tahoma"/>
            <family val="2"/>
          </rPr>
          <t xml:space="preserve"> </t>
        </r>
        <r>
          <rPr>
            <b/>
            <sz val="9"/>
            <color indexed="81"/>
            <rFont val="돋움"/>
            <family val="3"/>
            <charset val="129"/>
          </rPr>
          <t>곱하여</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매각연월일이</t>
        </r>
        <r>
          <rPr>
            <b/>
            <sz val="9"/>
            <color indexed="81"/>
            <rFont val="Tahoma"/>
            <family val="2"/>
          </rPr>
          <t xml:space="preserve"> ’X1</t>
        </r>
        <r>
          <rPr>
            <b/>
            <sz val="9"/>
            <color indexed="81"/>
            <rFont val="돋움"/>
            <family val="3"/>
            <charset val="129"/>
          </rPr>
          <t>년</t>
        </r>
        <r>
          <rPr>
            <b/>
            <sz val="9"/>
            <color indexed="81"/>
            <rFont val="Tahoma"/>
            <family val="2"/>
          </rPr>
          <t xml:space="preserve"> 4</t>
        </r>
        <r>
          <rPr>
            <b/>
            <sz val="9"/>
            <color indexed="81"/>
            <rFont val="돋움"/>
            <family val="3"/>
            <charset val="129"/>
          </rPr>
          <t>월이고</t>
        </r>
        <r>
          <rPr>
            <b/>
            <sz val="9"/>
            <color indexed="81"/>
            <rFont val="Tahoma"/>
            <family val="2"/>
          </rPr>
          <t xml:space="preserve"> 12</t>
        </r>
        <r>
          <rPr>
            <b/>
            <sz val="9"/>
            <color indexed="81"/>
            <rFont val="돋움"/>
            <family val="3"/>
            <charset val="129"/>
          </rPr>
          <t>월말</t>
        </r>
        <r>
          <rPr>
            <b/>
            <sz val="9"/>
            <color indexed="81"/>
            <rFont val="Tahoma"/>
            <family val="2"/>
          </rPr>
          <t xml:space="preserve"> </t>
        </r>
        <r>
          <rPr>
            <b/>
            <sz val="9"/>
            <color indexed="81"/>
            <rFont val="돋움"/>
            <family val="3"/>
            <charset val="129"/>
          </rPr>
          <t>법인인</t>
        </r>
        <r>
          <rPr>
            <b/>
            <sz val="9"/>
            <color indexed="81"/>
            <rFont val="Tahoma"/>
            <family val="2"/>
          </rPr>
          <t xml:space="preserve"> </t>
        </r>
        <r>
          <rPr>
            <b/>
            <sz val="9"/>
            <color indexed="81"/>
            <rFont val="돋움"/>
            <family val="3"/>
            <charset val="129"/>
          </rPr>
          <t xml:space="preserve">경우
</t>
        </r>
        <r>
          <rPr>
            <b/>
            <sz val="9"/>
            <color indexed="81"/>
            <rFont val="Tahoma"/>
            <family val="2"/>
          </rPr>
          <t xml:space="preserve">       1</t>
        </r>
        <r>
          <rPr>
            <b/>
            <sz val="9"/>
            <color indexed="81"/>
            <rFont val="돋움"/>
            <family val="3"/>
            <charset val="129"/>
          </rPr>
          <t>차연도</t>
        </r>
        <r>
          <rPr>
            <b/>
            <sz val="9"/>
            <color indexed="81"/>
            <rFont val="Tahoma"/>
            <family val="2"/>
          </rPr>
          <t>(’X2</t>
        </r>
        <r>
          <rPr>
            <b/>
            <sz val="9"/>
            <color indexed="81"/>
            <rFont val="돋움"/>
            <family val="3"/>
            <charset val="129"/>
          </rPr>
          <t>년</t>
        </r>
        <r>
          <rPr>
            <b/>
            <sz val="9"/>
            <color indexed="81"/>
            <rFont val="Tahoma"/>
            <family val="2"/>
          </rPr>
          <t xml:space="preserve"> 12</t>
        </r>
        <r>
          <rPr>
            <b/>
            <sz val="9"/>
            <color indexed="81"/>
            <rFont val="돋움"/>
            <family val="3"/>
            <charset val="129"/>
          </rPr>
          <t>월말</t>
        </r>
        <r>
          <rPr>
            <b/>
            <sz val="9"/>
            <color indexed="81"/>
            <rFont val="Tahoma"/>
            <family val="2"/>
          </rPr>
          <t xml:space="preserve">) : </t>
        </r>
        <r>
          <rPr>
            <b/>
            <sz val="9"/>
            <color indexed="81"/>
            <rFont val="돋움"/>
            <family val="3"/>
            <charset val="129"/>
          </rPr>
          <t>매각금액에</t>
        </r>
        <r>
          <rPr>
            <b/>
            <sz val="9"/>
            <color indexed="81"/>
            <rFont val="Tahoma"/>
            <family val="2"/>
          </rPr>
          <t xml:space="preserve"> 30/100</t>
        </r>
        <r>
          <rPr>
            <b/>
            <sz val="9"/>
            <color indexed="81"/>
            <rFont val="돋움"/>
            <family val="3"/>
            <charset val="129"/>
          </rPr>
          <t>을</t>
        </r>
        <r>
          <rPr>
            <b/>
            <sz val="9"/>
            <color indexed="81"/>
            <rFont val="Tahoma"/>
            <family val="2"/>
          </rPr>
          <t xml:space="preserve"> </t>
        </r>
        <r>
          <rPr>
            <b/>
            <sz val="9"/>
            <color indexed="81"/>
            <rFont val="돋움"/>
            <family val="3"/>
            <charset val="129"/>
          </rPr>
          <t>곱하여</t>
        </r>
        <r>
          <rPr>
            <b/>
            <sz val="9"/>
            <color indexed="81"/>
            <rFont val="Tahoma"/>
            <family val="2"/>
          </rPr>
          <t xml:space="preserve"> </t>
        </r>
        <r>
          <rPr>
            <b/>
            <sz val="9"/>
            <color indexed="81"/>
            <rFont val="돋움"/>
            <family val="3"/>
            <charset val="129"/>
          </rPr>
          <t>산출한</t>
        </r>
        <r>
          <rPr>
            <b/>
            <sz val="9"/>
            <color indexed="81"/>
            <rFont val="Tahoma"/>
            <family val="2"/>
          </rPr>
          <t xml:space="preserve"> </t>
        </r>
        <r>
          <rPr>
            <b/>
            <sz val="9"/>
            <color indexed="81"/>
            <rFont val="돋움"/>
            <family val="3"/>
            <charset val="129"/>
          </rPr>
          <t xml:space="preserve">금액
</t>
        </r>
        <r>
          <rPr>
            <b/>
            <sz val="9"/>
            <color indexed="81"/>
            <rFont val="Tahoma"/>
            <family val="2"/>
          </rPr>
          <t xml:space="preserve">       2</t>
        </r>
        <r>
          <rPr>
            <b/>
            <sz val="9"/>
            <color indexed="81"/>
            <rFont val="돋움"/>
            <family val="3"/>
            <charset val="129"/>
          </rPr>
          <t>차연도</t>
        </r>
        <r>
          <rPr>
            <b/>
            <sz val="9"/>
            <color indexed="81"/>
            <rFont val="Tahoma"/>
            <family val="2"/>
          </rPr>
          <t>(’X3</t>
        </r>
        <r>
          <rPr>
            <b/>
            <sz val="9"/>
            <color indexed="81"/>
            <rFont val="돋움"/>
            <family val="3"/>
            <charset val="129"/>
          </rPr>
          <t>년</t>
        </r>
        <r>
          <rPr>
            <b/>
            <sz val="9"/>
            <color indexed="81"/>
            <rFont val="Tahoma"/>
            <family val="2"/>
          </rPr>
          <t xml:space="preserve"> 12</t>
        </r>
        <r>
          <rPr>
            <b/>
            <sz val="9"/>
            <color indexed="81"/>
            <rFont val="돋움"/>
            <family val="3"/>
            <charset val="129"/>
          </rPr>
          <t>월말</t>
        </r>
        <r>
          <rPr>
            <b/>
            <sz val="9"/>
            <color indexed="81"/>
            <rFont val="Tahoma"/>
            <family val="2"/>
          </rPr>
          <t xml:space="preserve">) : </t>
        </r>
        <r>
          <rPr>
            <b/>
            <sz val="9"/>
            <color indexed="81"/>
            <rFont val="돋움"/>
            <family val="3"/>
            <charset val="129"/>
          </rPr>
          <t>매각금액에</t>
        </r>
        <r>
          <rPr>
            <b/>
            <sz val="9"/>
            <color indexed="81"/>
            <rFont val="Tahoma"/>
            <family val="2"/>
          </rPr>
          <t xml:space="preserve"> 60/100</t>
        </r>
        <r>
          <rPr>
            <b/>
            <sz val="9"/>
            <color indexed="81"/>
            <rFont val="돋움"/>
            <family val="3"/>
            <charset val="129"/>
          </rPr>
          <t>을</t>
        </r>
        <r>
          <rPr>
            <b/>
            <sz val="9"/>
            <color indexed="81"/>
            <rFont val="Tahoma"/>
            <family val="2"/>
          </rPr>
          <t xml:space="preserve"> </t>
        </r>
        <r>
          <rPr>
            <b/>
            <sz val="9"/>
            <color indexed="81"/>
            <rFont val="돋움"/>
            <family val="3"/>
            <charset val="129"/>
          </rPr>
          <t>곱하여</t>
        </r>
        <r>
          <rPr>
            <b/>
            <sz val="9"/>
            <color indexed="81"/>
            <rFont val="Tahoma"/>
            <family val="2"/>
          </rPr>
          <t xml:space="preserve"> </t>
        </r>
        <r>
          <rPr>
            <b/>
            <sz val="9"/>
            <color indexed="81"/>
            <rFont val="돋움"/>
            <family val="3"/>
            <charset val="129"/>
          </rPr>
          <t>산출한</t>
        </r>
        <r>
          <rPr>
            <b/>
            <sz val="9"/>
            <color indexed="81"/>
            <rFont val="Tahoma"/>
            <family val="2"/>
          </rPr>
          <t xml:space="preserve"> </t>
        </r>
        <r>
          <rPr>
            <b/>
            <sz val="9"/>
            <color indexed="81"/>
            <rFont val="돋움"/>
            <family val="3"/>
            <charset val="129"/>
          </rPr>
          <t xml:space="preserve">금액
</t>
        </r>
        <r>
          <rPr>
            <b/>
            <sz val="9"/>
            <color indexed="81"/>
            <rFont val="Tahoma"/>
            <family val="2"/>
          </rPr>
          <t xml:space="preserve">       3</t>
        </r>
        <r>
          <rPr>
            <b/>
            <sz val="9"/>
            <color indexed="81"/>
            <rFont val="돋움"/>
            <family val="3"/>
            <charset val="129"/>
          </rPr>
          <t>차연도</t>
        </r>
        <r>
          <rPr>
            <b/>
            <sz val="9"/>
            <color indexed="81"/>
            <rFont val="Tahoma"/>
            <family val="2"/>
          </rPr>
          <t>(’X4</t>
        </r>
        <r>
          <rPr>
            <b/>
            <sz val="9"/>
            <color indexed="81"/>
            <rFont val="돋움"/>
            <family val="3"/>
            <charset val="129"/>
          </rPr>
          <t>년</t>
        </r>
        <r>
          <rPr>
            <b/>
            <sz val="9"/>
            <color indexed="81"/>
            <rFont val="Tahoma"/>
            <family val="2"/>
          </rPr>
          <t xml:space="preserve"> 12</t>
        </r>
        <r>
          <rPr>
            <b/>
            <sz val="9"/>
            <color indexed="81"/>
            <rFont val="돋움"/>
            <family val="3"/>
            <charset val="129"/>
          </rPr>
          <t>월말</t>
        </r>
        <r>
          <rPr>
            <b/>
            <sz val="9"/>
            <color indexed="81"/>
            <rFont val="Tahoma"/>
            <family val="2"/>
          </rPr>
          <t xml:space="preserve">) : </t>
        </r>
        <r>
          <rPr>
            <b/>
            <sz val="9"/>
            <color indexed="81"/>
            <rFont val="돋움"/>
            <family val="3"/>
            <charset val="129"/>
          </rPr>
          <t>매각금액에</t>
        </r>
        <r>
          <rPr>
            <b/>
            <sz val="9"/>
            <color indexed="81"/>
            <rFont val="Tahoma"/>
            <family val="2"/>
          </rPr>
          <t xml:space="preserve"> 90/100</t>
        </r>
        <r>
          <rPr>
            <b/>
            <sz val="9"/>
            <color indexed="81"/>
            <rFont val="돋움"/>
            <family val="3"/>
            <charset val="129"/>
          </rPr>
          <t>을</t>
        </r>
        <r>
          <rPr>
            <b/>
            <sz val="9"/>
            <color indexed="81"/>
            <rFont val="Tahoma"/>
            <family val="2"/>
          </rPr>
          <t xml:space="preserve"> </t>
        </r>
        <r>
          <rPr>
            <b/>
            <sz val="9"/>
            <color indexed="81"/>
            <rFont val="돋움"/>
            <family val="3"/>
            <charset val="129"/>
          </rPr>
          <t>곱하여</t>
        </r>
        <r>
          <rPr>
            <b/>
            <sz val="9"/>
            <color indexed="81"/>
            <rFont val="Tahoma"/>
            <family val="2"/>
          </rPr>
          <t xml:space="preserve"> </t>
        </r>
        <r>
          <rPr>
            <b/>
            <sz val="9"/>
            <color indexed="81"/>
            <rFont val="돋움"/>
            <family val="3"/>
            <charset val="129"/>
          </rPr>
          <t>산출한</t>
        </r>
        <r>
          <rPr>
            <b/>
            <sz val="9"/>
            <color indexed="81"/>
            <rFont val="Tahoma"/>
            <family val="2"/>
          </rPr>
          <t xml:space="preserve"> </t>
        </r>
        <r>
          <rPr>
            <b/>
            <sz val="9"/>
            <color indexed="81"/>
            <rFont val="돋움"/>
            <family val="3"/>
            <charset val="129"/>
          </rPr>
          <t>금액</t>
        </r>
      </text>
    </comment>
    <comment ref="M9" authorId="0" shapeId="0" xr:uid="{00000000-0006-0000-0900-000003000000}">
      <text>
        <r>
          <rPr>
            <b/>
            <sz val="9"/>
            <color indexed="81"/>
            <rFont val="돋움"/>
            <family val="3"/>
            <charset val="129"/>
          </rPr>
          <t>⑫미사용금액란이</t>
        </r>
        <r>
          <rPr>
            <b/>
            <sz val="9"/>
            <color indexed="81"/>
            <rFont val="Tahoma"/>
            <family val="2"/>
          </rPr>
          <t xml:space="preserve"> </t>
        </r>
        <r>
          <rPr>
            <b/>
            <sz val="9"/>
            <color indexed="81"/>
            <rFont val="돋움"/>
            <family val="3"/>
            <charset val="129"/>
          </rPr>
          <t>음수</t>
        </r>
        <r>
          <rPr>
            <b/>
            <sz val="9"/>
            <color indexed="81"/>
            <rFont val="Tahoma"/>
            <family val="2"/>
          </rPr>
          <t>(-)</t>
        </r>
        <r>
          <rPr>
            <b/>
            <sz val="9"/>
            <color indexed="81"/>
            <rFont val="돋움"/>
            <family val="3"/>
            <charset val="129"/>
          </rPr>
          <t>인</t>
        </r>
        <r>
          <rPr>
            <b/>
            <sz val="9"/>
            <color indexed="81"/>
            <rFont val="Tahoma"/>
            <family val="2"/>
          </rPr>
          <t xml:space="preserve"> </t>
        </r>
        <r>
          <rPr>
            <b/>
            <sz val="9"/>
            <color indexed="81"/>
            <rFont val="돋움"/>
            <family val="3"/>
            <charset val="129"/>
          </rPr>
          <t>경우에는</t>
        </r>
        <r>
          <rPr>
            <b/>
            <sz val="9"/>
            <color indexed="81"/>
            <rFont val="Tahoma"/>
            <family val="2"/>
          </rPr>
          <t xml:space="preserve"> “0”</t>
        </r>
        <r>
          <rPr>
            <b/>
            <sz val="9"/>
            <color indexed="81"/>
            <rFont val="돋움"/>
            <family val="3"/>
            <charset val="129"/>
          </rPr>
          <t>으로</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B10" authorId="0" shapeId="0" xr:uid="{00000000-0006-0000-0900-000004000000}">
      <text>
        <r>
          <rPr>
            <b/>
            <sz val="9"/>
            <color indexed="81"/>
            <rFont val="Tahoma"/>
            <family val="2"/>
          </rPr>
          <t xml:space="preserve">
</t>
        </r>
        <r>
          <rPr>
            <b/>
            <sz val="9"/>
            <color indexed="81"/>
            <rFont val="맑은 고딕"/>
            <family val="3"/>
            <charset val="129"/>
          </rPr>
          <t xml:space="preserve">④종류란은 매각한 재산의 종류를 다음 분류에 따라 선택하여 코드와 과목명을 적습니다.
</t>
        </r>
        <r>
          <rPr>
            <b/>
            <sz val="9"/>
            <color indexed="81"/>
            <rFont val="Tahoma"/>
            <family val="2"/>
          </rPr>
          <t xml:space="preserve">
</t>
        </r>
        <r>
          <rPr>
            <b/>
            <sz val="9"/>
            <color indexed="81"/>
            <rFont val="맑은 고딕"/>
            <family val="3"/>
            <charset val="129"/>
          </rPr>
          <t>코  드         1          2             3          4               5                      6                7             8            9                10
과목명      현금     예</t>
        </r>
        <r>
          <rPr>
            <b/>
            <sz val="9"/>
            <color indexed="81"/>
            <rFont val="Tahoma"/>
            <family val="2"/>
          </rPr>
          <t>·</t>
        </r>
        <r>
          <rPr>
            <b/>
            <sz val="9"/>
            <color indexed="81"/>
            <rFont val="맑은 고딕"/>
            <family val="3"/>
            <charset val="129"/>
          </rPr>
          <t>적금      토지      건물     주식</t>
        </r>
        <r>
          <rPr>
            <b/>
            <sz val="9"/>
            <color indexed="81"/>
            <rFont val="Tahoma"/>
            <family val="2"/>
          </rPr>
          <t>·</t>
        </r>
        <r>
          <rPr>
            <b/>
            <sz val="9"/>
            <color indexed="81"/>
            <rFont val="맑은 고딕"/>
            <family val="3"/>
            <charset val="129"/>
          </rPr>
          <t>출자지분        기계장치      의료장비    채권    차량운반구         기타</t>
        </r>
      </text>
    </comment>
    <comment ref="D10" authorId="0" shapeId="0" xr:uid="{00000000-0006-0000-0900-000005000000}">
      <text>
        <r>
          <rPr>
            <b/>
            <sz val="9"/>
            <color indexed="81"/>
            <rFont val="돋움"/>
            <family val="3"/>
            <charset val="129"/>
          </rPr>
          <t>⑤소재지란은</t>
        </r>
        <r>
          <rPr>
            <b/>
            <sz val="9"/>
            <color indexed="81"/>
            <rFont val="Tahoma"/>
            <family val="2"/>
          </rPr>
          <t xml:space="preserve"> </t>
        </r>
        <r>
          <rPr>
            <b/>
            <sz val="9"/>
            <color indexed="81"/>
            <rFont val="돋움"/>
            <family val="3"/>
            <charset val="129"/>
          </rPr>
          <t>부동산의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소재지를</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주식</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유가증권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발행회사를</t>
        </r>
        <r>
          <rPr>
            <b/>
            <sz val="9"/>
            <color indexed="81"/>
            <rFont val="Tahoma"/>
            <family val="2"/>
          </rPr>
          <t xml:space="preserve"> </t>
        </r>
        <r>
          <rPr>
            <b/>
            <sz val="9"/>
            <color indexed="81"/>
            <rFont val="돋움"/>
            <family val="3"/>
            <charset val="129"/>
          </rPr>
          <t>적으며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적지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F10" authorId="0" shapeId="0" xr:uid="{00000000-0006-0000-0900-000006000000}">
      <text>
        <r>
          <rPr>
            <b/>
            <sz val="9"/>
            <color indexed="81"/>
            <rFont val="돋움"/>
            <family val="3"/>
            <charset val="129"/>
          </rPr>
          <t>⑥수량란에는</t>
        </r>
        <r>
          <rPr>
            <b/>
            <sz val="9"/>
            <color indexed="81"/>
            <rFont val="Tahoma"/>
            <family val="2"/>
          </rPr>
          <t xml:space="preserve"> </t>
        </r>
        <r>
          <rPr>
            <b/>
            <sz val="9"/>
            <color indexed="81"/>
            <rFont val="돋움"/>
            <family val="3"/>
            <charset val="129"/>
          </rPr>
          <t>부동산은</t>
        </r>
        <r>
          <rPr>
            <b/>
            <sz val="9"/>
            <color indexed="81"/>
            <rFont val="Tahoma"/>
            <family val="2"/>
          </rPr>
          <t xml:space="preserve"> “</t>
        </r>
        <r>
          <rPr>
            <b/>
            <sz val="9"/>
            <color indexed="81"/>
            <rFont val="돋움"/>
            <family val="3"/>
            <charset val="129"/>
          </rPr>
          <t>㎡</t>
        </r>
        <r>
          <rPr>
            <b/>
            <sz val="9"/>
            <color indexed="81"/>
            <rFont val="Tahoma"/>
            <family val="2"/>
          </rPr>
          <t>”</t>
        </r>
        <r>
          <rPr>
            <b/>
            <sz val="9"/>
            <color indexed="81"/>
            <rFont val="돋움"/>
            <family val="3"/>
            <charset val="129"/>
          </rPr>
          <t>단위로</t>
        </r>
        <r>
          <rPr>
            <b/>
            <sz val="9"/>
            <color indexed="81"/>
            <rFont val="Tahoma"/>
            <family val="2"/>
          </rPr>
          <t xml:space="preserve">, </t>
        </r>
        <r>
          <rPr>
            <b/>
            <sz val="9"/>
            <color indexed="81"/>
            <rFont val="돋움"/>
            <family val="3"/>
            <charset val="129"/>
          </rPr>
          <t>주식은</t>
        </r>
        <r>
          <rPr>
            <b/>
            <sz val="9"/>
            <color indexed="81"/>
            <rFont val="Tahoma"/>
            <family val="2"/>
          </rPr>
          <t xml:space="preserve"> “</t>
        </r>
        <r>
          <rPr>
            <b/>
            <sz val="9"/>
            <color indexed="81"/>
            <rFont val="돋움"/>
            <family val="3"/>
            <charset val="129"/>
          </rPr>
          <t>주</t>
        </r>
        <r>
          <rPr>
            <b/>
            <sz val="9"/>
            <color indexed="81"/>
            <rFont val="Tahoma"/>
            <family val="2"/>
          </rPr>
          <t>”</t>
        </r>
        <r>
          <rPr>
            <b/>
            <sz val="9"/>
            <color indexed="81"/>
            <rFont val="돋움"/>
            <family val="3"/>
            <charset val="129"/>
          </rPr>
          <t>단위로</t>
        </r>
        <r>
          <rPr>
            <b/>
            <sz val="9"/>
            <color indexed="81"/>
            <rFont val="Tahoma"/>
            <family val="2"/>
          </rPr>
          <t xml:space="preserve">, </t>
        </r>
        <r>
          <rPr>
            <b/>
            <sz val="9"/>
            <color indexed="81"/>
            <rFont val="돋움"/>
            <family val="3"/>
            <charset val="129"/>
          </rPr>
          <t>현물출연은</t>
        </r>
        <r>
          <rPr>
            <b/>
            <sz val="9"/>
            <color indexed="81"/>
            <rFont val="Tahoma"/>
            <family val="2"/>
          </rPr>
          <t xml:space="preserve"> </t>
        </r>
        <r>
          <rPr>
            <b/>
            <sz val="9"/>
            <color indexed="81"/>
            <rFont val="돋움"/>
            <family val="3"/>
            <charset val="129"/>
          </rPr>
          <t>현물의</t>
        </r>
        <r>
          <rPr>
            <b/>
            <sz val="9"/>
            <color indexed="81"/>
            <rFont val="Tahoma"/>
            <family val="2"/>
          </rPr>
          <t xml:space="preserve"> </t>
        </r>
        <r>
          <rPr>
            <b/>
            <sz val="9"/>
            <color indexed="81"/>
            <rFont val="돋움"/>
            <family val="3"/>
            <charset val="129"/>
          </rPr>
          <t>수량을</t>
        </r>
        <r>
          <rPr>
            <b/>
            <sz val="9"/>
            <color indexed="81"/>
            <rFont val="Tahoma"/>
            <family val="2"/>
          </rPr>
          <t xml:space="preserve"> </t>
        </r>
        <r>
          <rPr>
            <b/>
            <sz val="9"/>
            <color indexed="81"/>
            <rFont val="돋움"/>
            <family val="3"/>
            <charset val="129"/>
          </rPr>
          <t>나타내는</t>
        </r>
        <r>
          <rPr>
            <b/>
            <sz val="9"/>
            <color indexed="81"/>
            <rFont val="Tahoma"/>
            <family val="2"/>
          </rPr>
          <t xml:space="preserve"> </t>
        </r>
        <r>
          <rPr>
            <b/>
            <sz val="9"/>
            <color indexed="81"/>
            <rFont val="돋움"/>
            <family val="3"/>
            <charset val="129"/>
          </rPr>
          <t>기본단위</t>
        </r>
        <r>
          <rPr>
            <b/>
            <sz val="9"/>
            <color indexed="81"/>
            <rFont val="Tahoma"/>
            <family val="2"/>
          </rPr>
          <t>(</t>
        </r>
        <r>
          <rPr>
            <b/>
            <sz val="9"/>
            <color indexed="81"/>
            <rFont val="돋움"/>
            <family val="3"/>
            <charset val="129"/>
          </rPr>
          <t>예</t>
        </r>
        <r>
          <rPr>
            <b/>
            <sz val="9"/>
            <color indexed="81"/>
            <rFont val="Tahoma"/>
            <family val="2"/>
          </rPr>
          <t xml:space="preserve">: </t>
        </r>
        <r>
          <rPr>
            <b/>
            <sz val="9"/>
            <color indexed="81"/>
            <rFont val="돋움"/>
            <family val="3"/>
            <charset val="129"/>
          </rPr>
          <t>기계장치의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대</t>
        </r>
        <r>
          <rPr>
            <b/>
            <sz val="9"/>
            <color indexed="81"/>
            <rFont val="Tahoma"/>
            <family val="2"/>
          </rPr>
          <t>”)</t>
        </r>
        <r>
          <rPr>
            <b/>
            <sz val="9"/>
            <color indexed="81"/>
            <rFont val="돋움"/>
            <family val="3"/>
            <charset val="129"/>
          </rPr>
          <t>로</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1) </t>
        </r>
        <r>
          <rPr>
            <b/>
            <sz val="9"/>
            <color indexed="81"/>
            <rFont val="돋움"/>
            <family val="3"/>
            <charset val="129"/>
          </rPr>
          <t>토지</t>
        </r>
        <r>
          <rPr>
            <b/>
            <sz val="9"/>
            <color indexed="81"/>
            <rFont val="Tahoma"/>
            <family val="2"/>
          </rPr>
          <t xml:space="preserve"> 1,000</t>
        </r>
        <r>
          <rPr>
            <b/>
            <sz val="9"/>
            <color indexed="81"/>
            <rFont val="돋움"/>
            <family val="3"/>
            <charset val="129"/>
          </rPr>
          <t>㎡의</t>
        </r>
        <r>
          <rPr>
            <b/>
            <sz val="9"/>
            <color indexed="81"/>
            <rFont val="Tahoma"/>
            <family val="2"/>
          </rPr>
          <t xml:space="preserve"> </t>
        </r>
        <r>
          <rPr>
            <b/>
            <sz val="9"/>
            <color indexed="81"/>
            <rFont val="돋움"/>
            <family val="3"/>
            <charset val="129"/>
          </rPr>
          <t>경우</t>
        </r>
        <r>
          <rPr>
            <b/>
            <sz val="9"/>
            <color indexed="81"/>
            <rFont val="Tahoma"/>
            <family val="2"/>
          </rPr>
          <t xml:space="preserve"> ⇨ 1,000 </t>
        </r>
        <r>
          <rPr>
            <b/>
            <sz val="9"/>
            <color indexed="81"/>
            <rFont val="돋움"/>
            <family val="3"/>
            <charset val="129"/>
          </rPr>
          <t xml:space="preserve">입력
</t>
        </r>
        <r>
          <rPr>
            <b/>
            <sz val="9"/>
            <color indexed="81"/>
            <rFont val="Tahoma"/>
            <family val="2"/>
          </rPr>
          <t xml:space="preserve">     </t>
        </r>
        <r>
          <rPr>
            <b/>
            <sz val="9"/>
            <color indexed="81"/>
            <rFont val="돋움"/>
            <family val="3"/>
            <charset val="129"/>
          </rPr>
          <t>예</t>
        </r>
        <r>
          <rPr>
            <b/>
            <sz val="9"/>
            <color indexed="81"/>
            <rFont val="Tahoma"/>
            <family val="2"/>
          </rPr>
          <t xml:space="preserve">2) </t>
        </r>
        <r>
          <rPr>
            <b/>
            <sz val="9"/>
            <color indexed="81"/>
            <rFont val="돋움"/>
            <family val="3"/>
            <charset val="129"/>
          </rPr>
          <t>주식</t>
        </r>
        <r>
          <rPr>
            <b/>
            <sz val="9"/>
            <color indexed="81"/>
            <rFont val="Tahoma"/>
            <family val="2"/>
          </rPr>
          <t xml:space="preserve"> 500</t>
        </r>
        <r>
          <rPr>
            <b/>
            <sz val="9"/>
            <color indexed="81"/>
            <rFont val="돋움"/>
            <family val="3"/>
            <charset val="129"/>
          </rPr>
          <t>주의</t>
        </r>
        <r>
          <rPr>
            <b/>
            <sz val="9"/>
            <color indexed="81"/>
            <rFont val="Tahoma"/>
            <family val="2"/>
          </rPr>
          <t xml:space="preserve"> </t>
        </r>
        <r>
          <rPr>
            <b/>
            <sz val="9"/>
            <color indexed="81"/>
            <rFont val="돋움"/>
            <family val="3"/>
            <charset val="129"/>
          </rPr>
          <t>경우</t>
        </r>
        <r>
          <rPr>
            <b/>
            <sz val="9"/>
            <color indexed="81"/>
            <rFont val="Tahoma"/>
            <family val="2"/>
          </rPr>
          <t xml:space="preserve"> ⇨ 500 </t>
        </r>
        <r>
          <rPr>
            <b/>
            <sz val="9"/>
            <color indexed="81"/>
            <rFont val="돋움"/>
            <family val="3"/>
            <charset val="129"/>
          </rPr>
          <t xml:space="preserve">입력
</t>
        </r>
        <r>
          <rPr>
            <b/>
            <sz val="9"/>
            <color indexed="81"/>
            <rFont val="Tahoma"/>
            <family val="2"/>
          </rPr>
          <t xml:space="preserve">     </t>
        </r>
        <r>
          <rPr>
            <b/>
            <sz val="9"/>
            <color indexed="81"/>
            <rFont val="돋움"/>
            <family val="3"/>
            <charset val="129"/>
          </rPr>
          <t>예</t>
        </r>
        <r>
          <rPr>
            <b/>
            <sz val="9"/>
            <color indexed="81"/>
            <rFont val="Tahoma"/>
            <family val="2"/>
          </rPr>
          <t xml:space="preserve">3) </t>
        </r>
        <r>
          <rPr>
            <b/>
            <sz val="9"/>
            <color indexed="81"/>
            <rFont val="돋움"/>
            <family val="3"/>
            <charset val="129"/>
          </rPr>
          <t>기계장치</t>
        </r>
        <r>
          <rPr>
            <b/>
            <sz val="9"/>
            <color indexed="81"/>
            <rFont val="Tahoma"/>
            <family val="2"/>
          </rPr>
          <t xml:space="preserve"> 30</t>
        </r>
        <r>
          <rPr>
            <b/>
            <sz val="9"/>
            <color indexed="81"/>
            <rFont val="돋움"/>
            <family val="3"/>
            <charset val="129"/>
          </rPr>
          <t>대의</t>
        </r>
        <r>
          <rPr>
            <b/>
            <sz val="9"/>
            <color indexed="81"/>
            <rFont val="Tahoma"/>
            <family val="2"/>
          </rPr>
          <t xml:space="preserve"> </t>
        </r>
        <r>
          <rPr>
            <b/>
            <sz val="9"/>
            <color indexed="81"/>
            <rFont val="돋움"/>
            <family val="3"/>
            <charset val="129"/>
          </rPr>
          <t>경우</t>
        </r>
        <r>
          <rPr>
            <b/>
            <sz val="9"/>
            <color indexed="81"/>
            <rFont val="Tahoma"/>
            <family val="2"/>
          </rPr>
          <t xml:space="preserve"> ⇨ 30 </t>
        </r>
        <r>
          <rPr>
            <b/>
            <sz val="9"/>
            <color indexed="81"/>
            <rFont val="돋움"/>
            <family val="3"/>
            <charset val="129"/>
          </rPr>
          <t>입력</t>
        </r>
      </text>
    </comment>
    <comment ref="G10" authorId="0" shapeId="0" xr:uid="{00000000-0006-0000-0900-000007000000}">
      <text>
        <r>
          <rPr>
            <b/>
            <sz val="9"/>
            <color indexed="81"/>
            <rFont val="돋움"/>
            <family val="3"/>
            <charset val="129"/>
          </rPr>
          <t>⑦매각금액란은</t>
        </r>
        <r>
          <rPr>
            <b/>
            <sz val="9"/>
            <color indexed="81"/>
            <rFont val="Tahoma"/>
            <family val="2"/>
          </rPr>
          <t xml:space="preserve"> </t>
        </r>
        <r>
          <rPr>
            <b/>
            <sz val="9"/>
            <color indexed="81"/>
            <rFont val="돋움"/>
            <family val="3"/>
            <charset val="129"/>
          </rPr>
          <t>매각금액총액에서</t>
        </r>
        <r>
          <rPr>
            <b/>
            <sz val="9"/>
            <color indexed="81"/>
            <rFont val="Tahoma"/>
            <family val="2"/>
          </rPr>
          <t xml:space="preserve"> </t>
        </r>
        <r>
          <rPr>
            <b/>
            <sz val="9"/>
            <color indexed="81"/>
            <rFont val="돋움"/>
            <family val="3"/>
            <charset val="129"/>
          </rPr>
          <t>매각에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국세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지방세를</t>
        </r>
        <r>
          <rPr>
            <b/>
            <sz val="9"/>
            <color indexed="81"/>
            <rFont val="Tahoma"/>
            <family val="2"/>
          </rPr>
          <t xml:space="preserve"> </t>
        </r>
        <r>
          <rPr>
            <b/>
            <sz val="9"/>
            <color indexed="81"/>
            <rFont val="돋움"/>
            <family val="3"/>
            <charset val="129"/>
          </rPr>
          <t>뺀</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K11" authorId="0" shapeId="0" xr:uid="{00000000-0006-0000-0900-000008000000}">
      <text>
        <r>
          <rPr>
            <b/>
            <sz val="9"/>
            <color indexed="81"/>
            <rFont val="돋움"/>
            <family val="3"/>
            <charset val="129"/>
          </rPr>
          <t>⑩해당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사용금액란은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L11" authorId="0" shapeId="0" xr:uid="{00000000-0006-0000-0900-000009000000}">
      <text>
        <r>
          <rPr>
            <b/>
            <sz val="9"/>
            <color indexed="81"/>
            <rFont val="돋움"/>
            <family val="3"/>
            <charset val="129"/>
          </rPr>
          <t>⑪해당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사용처란은</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매각대금을</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구체적인</t>
        </r>
        <r>
          <rPr>
            <b/>
            <sz val="9"/>
            <color indexed="81"/>
            <rFont val="Tahoma"/>
            <family val="2"/>
          </rPr>
          <t xml:space="preserve"> </t>
        </r>
        <r>
          <rPr>
            <b/>
            <sz val="9"/>
            <color indexed="81"/>
            <rFont val="돋움"/>
            <family val="3"/>
            <charset val="129"/>
          </rPr>
          <t>내용을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예</t>
        </r>
        <r>
          <rPr>
            <b/>
            <sz val="9"/>
            <color indexed="81"/>
            <rFont val="Tahoma"/>
            <family val="2"/>
          </rPr>
          <t xml:space="preserve">) </t>
        </r>
        <r>
          <rPr>
            <b/>
            <sz val="9"/>
            <color indexed="81"/>
            <rFont val="돋움"/>
            <family val="3"/>
            <charset val="129"/>
          </rPr>
          <t>도서관</t>
        </r>
        <r>
          <rPr>
            <b/>
            <sz val="9"/>
            <color indexed="81"/>
            <rFont val="Tahoma"/>
            <family val="2"/>
          </rPr>
          <t xml:space="preserve"> </t>
        </r>
        <r>
          <rPr>
            <b/>
            <sz val="9"/>
            <color indexed="81"/>
            <rFont val="돋움"/>
            <family val="3"/>
            <charset val="129"/>
          </rPr>
          <t>신축</t>
        </r>
        <r>
          <rPr>
            <b/>
            <sz val="9"/>
            <color indexed="81"/>
            <rFont val="Tahoma"/>
            <family val="2"/>
          </rPr>
          <t xml:space="preserve">, </t>
        </r>
        <r>
          <rPr>
            <b/>
            <sz val="9"/>
            <color indexed="81"/>
            <rFont val="돋움"/>
            <family val="3"/>
            <charset val="129"/>
          </rPr>
          <t>학교운영비</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임대건물</t>
        </r>
        <r>
          <rPr>
            <b/>
            <sz val="9"/>
            <color indexed="81"/>
            <rFont val="Tahoma"/>
            <family val="2"/>
          </rPr>
          <t xml:space="preserve"> </t>
        </r>
        <r>
          <rPr>
            <b/>
            <sz val="9"/>
            <color indexed="81"/>
            <rFont val="돋움"/>
            <family val="3"/>
            <charset val="129"/>
          </rPr>
          <t>취득</t>
        </r>
        <r>
          <rPr>
            <b/>
            <sz val="9"/>
            <color indexed="81"/>
            <rFont val="Tahoma"/>
            <family val="2"/>
          </rPr>
          <t xml:space="preserve">, </t>
        </r>
        <r>
          <rPr>
            <b/>
            <sz val="9"/>
            <color indexed="81"/>
            <rFont val="돋움"/>
            <family val="3"/>
            <charset val="129"/>
          </rPr>
          <t>장학금</t>
        </r>
        <r>
          <rPr>
            <b/>
            <sz val="9"/>
            <color indexed="81"/>
            <rFont val="Tahoma"/>
            <family val="2"/>
          </rPr>
          <t xml:space="preserve"> </t>
        </r>
        <r>
          <rPr>
            <b/>
            <sz val="9"/>
            <color indexed="81"/>
            <rFont val="돋움"/>
            <family val="3"/>
            <charset val="129"/>
          </rPr>
          <t>지급</t>
        </r>
        <r>
          <rPr>
            <b/>
            <sz val="9"/>
            <color indexed="81"/>
            <rFont val="Tahoma"/>
            <family val="2"/>
          </rPr>
          <t xml:space="preserve"> </t>
        </r>
        <r>
          <rPr>
            <b/>
            <sz val="9"/>
            <color indexed="81"/>
            <rFont val="돋움"/>
            <family val="3"/>
            <charset val="129"/>
          </rPr>
          <t>등</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A10" authorId="0" shapeId="0" xr:uid="{00000000-0006-0000-0A00-000001000000}">
      <text>
        <r>
          <rPr>
            <b/>
            <sz val="9"/>
            <color indexed="81"/>
            <rFont val="Tahoma"/>
            <family val="2"/>
          </rPr>
          <t xml:space="preserve">1. </t>
        </r>
        <r>
          <rPr>
            <b/>
            <sz val="9"/>
            <color indexed="81"/>
            <rFont val="돋움"/>
            <family val="3"/>
            <charset val="129"/>
          </rPr>
          <t>전년도</t>
        </r>
        <r>
          <rPr>
            <b/>
            <sz val="9"/>
            <color indexed="81"/>
            <rFont val="Tahoma"/>
            <family val="2"/>
          </rPr>
          <t xml:space="preserve"> </t>
        </r>
        <r>
          <rPr>
            <b/>
            <sz val="9"/>
            <color indexed="81"/>
            <rFont val="돋움"/>
            <family val="3"/>
            <charset val="129"/>
          </rPr>
          <t>운용소득의</t>
        </r>
        <r>
          <rPr>
            <b/>
            <sz val="9"/>
            <color indexed="81"/>
            <rFont val="Tahoma"/>
            <family val="2"/>
          </rPr>
          <t xml:space="preserve"> </t>
        </r>
        <r>
          <rPr>
            <b/>
            <sz val="9"/>
            <color indexed="81"/>
            <rFont val="돋움"/>
            <family val="3"/>
            <charset val="129"/>
          </rPr>
          <t>직접공익목적사업</t>
        </r>
        <r>
          <rPr>
            <b/>
            <sz val="9"/>
            <color indexed="81"/>
            <rFont val="Tahoma"/>
            <family val="2"/>
          </rPr>
          <t xml:space="preserve"> </t>
        </r>
        <r>
          <rPr>
            <b/>
            <sz val="9"/>
            <color indexed="81"/>
            <rFont val="돋움"/>
            <family val="3"/>
            <charset val="129"/>
          </rPr>
          <t>사용실적</t>
        </r>
      </text>
    </comment>
    <comment ref="L12" authorId="0" shapeId="0" xr:uid="{00000000-0006-0000-0A00-000002000000}">
      <text>
        <r>
          <rPr>
            <b/>
            <sz val="9"/>
            <color indexed="81"/>
            <rFont val="돋움"/>
            <family val="3"/>
            <charset val="129"/>
          </rPr>
          <t>가</t>
        </r>
        <r>
          <rPr>
            <b/>
            <sz val="9"/>
            <color indexed="81"/>
            <rFont val="Tahoma"/>
            <family val="2"/>
          </rPr>
          <t>. "</t>
        </r>
        <r>
          <rPr>
            <b/>
            <sz val="9"/>
            <color indexed="81"/>
            <rFont val="돋움"/>
            <family val="3"/>
            <charset val="129"/>
          </rPr>
          <t>⑧</t>
        </r>
        <r>
          <rPr>
            <b/>
            <sz val="9"/>
            <color indexed="81"/>
            <rFont val="Tahoma"/>
            <family val="2"/>
          </rPr>
          <t>"</t>
        </r>
        <r>
          <rPr>
            <b/>
            <sz val="9"/>
            <color indexed="81"/>
            <rFont val="돋움"/>
            <family val="3"/>
            <charset val="129"/>
          </rPr>
          <t>란부터</t>
        </r>
        <r>
          <rPr>
            <b/>
            <sz val="9"/>
            <color indexed="81"/>
            <rFont val="Tahoma"/>
            <family val="2"/>
          </rPr>
          <t xml:space="preserve"> "</t>
        </r>
        <r>
          <rPr>
            <b/>
            <sz val="9"/>
            <color indexed="81"/>
            <rFont val="돋움"/>
            <family val="3"/>
            <charset val="129"/>
          </rPr>
          <t>⑫</t>
        </r>
        <r>
          <rPr>
            <b/>
            <sz val="9"/>
            <color indexed="81"/>
            <rFont val="Tahoma"/>
            <family val="2"/>
          </rPr>
          <t>"</t>
        </r>
        <r>
          <rPr>
            <b/>
            <sz val="9"/>
            <color indexed="81"/>
            <rFont val="돋움"/>
            <family val="3"/>
            <charset val="129"/>
          </rPr>
          <t>란까지는</t>
        </r>
        <r>
          <rPr>
            <b/>
            <sz val="9"/>
            <color indexed="81"/>
            <rFont val="Tahoma"/>
            <family val="2"/>
          </rPr>
          <t xml:space="preserve"> "</t>
        </r>
        <r>
          <rPr>
            <b/>
            <sz val="9"/>
            <color indexed="81"/>
            <rFont val="돋움"/>
            <family val="3"/>
            <charset val="129"/>
          </rPr>
          <t>⑦해당사업연도</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사용실적이</t>
        </r>
        <r>
          <rPr>
            <b/>
            <sz val="9"/>
            <color indexed="81"/>
            <rFont val="Tahoma"/>
            <family val="2"/>
          </rPr>
          <t xml:space="preserve"> </t>
        </r>
        <r>
          <rPr>
            <b/>
            <sz val="9"/>
            <color indexed="81"/>
            <rFont val="돋움"/>
            <family val="3"/>
            <charset val="129"/>
          </rPr>
          <t>부족한</t>
        </r>
        <r>
          <rPr>
            <b/>
            <sz val="9"/>
            <color indexed="81"/>
            <rFont val="Tahoma"/>
            <family val="2"/>
          </rPr>
          <t xml:space="preserve"> </t>
        </r>
        <r>
          <rPr>
            <b/>
            <sz val="9"/>
            <color indexed="81"/>
            <rFont val="돋움"/>
            <family val="3"/>
            <charset val="129"/>
          </rPr>
          <t>경우</t>
        </r>
        <r>
          <rPr>
            <b/>
            <sz val="9"/>
            <color indexed="81"/>
            <rFont val="Tahoma"/>
            <family val="2"/>
          </rPr>
          <t>["</t>
        </r>
        <r>
          <rPr>
            <b/>
            <sz val="9"/>
            <color indexed="81"/>
            <rFont val="돋움"/>
            <family val="3"/>
            <charset val="129"/>
          </rPr>
          <t>⑥과부족액</t>
        </r>
        <r>
          <rPr>
            <b/>
            <sz val="9"/>
            <color indexed="81"/>
            <rFont val="Tahoma"/>
            <family val="2"/>
          </rPr>
          <t>"</t>
        </r>
        <r>
          <rPr>
            <b/>
            <sz val="9"/>
            <color indexed="81"/>
            <rFont val="돋움"/>
            <family val="3"/>
            <charset val="129"/>
          </rPr>
          <t>란이</t>
        </r>
        <r>
          <rPr>
            <b/>
            <sz val="9"/>
            <color indexed="81"/>
            <rFont val="Tahoma"/>
            <family val="2"/>
          </rPr>
          <t xml:space="preserve"> </t>
        </r>
        <r>
          <rPr>
            <b/>
            <sz val="9"/>
            <color indexed="81"/>
            <rFont val="돋움"/>
            <family val="3"/>
            <charset val="129"/>
          </rPr>
          <t>음수</t>
        </r>
        <r>
          <rPr>
            <b/>
            <sz val="9"/>
            <color indexed="81"/>
            <rFont val="Tahoma"/>
            <family val="2"/>
          </rPr>
          <t>(-)</t>
        </r>
        <r>
          <rPr>
            <b/>
            <sz val="9"/>
            <color indexed="81"/>
            <rFont val="돋움"/>
            <family val="3"/>
            <charset val="129"/>
          </rPr>
          <t>인</t>
        </r>
        <r>
          <rPr>
            <b/>
            <sz val="9"/>
            <color indexed="81"/>
            <rFont val="Tahoma"/>
            <family val="2"/>
          </rPr>
          <t xml:space="preserve"> </t>
        </r>
        <r>
          <rPr>
            <b/>
            <sz val="9"/>
            <color indexed="81"/>
            <rFont val="돋움"/>
            <family val="3"/>
            <charset val="129"/>
          </rPr>
          <t>경우를</t>
        </r>
        <r>
          <rPr>
            <b/>
            <sz val="9"/>
            <color indexed="81"/>
            <rFont val="Tahoma"/>
            <family val="2"/>
          </rPr>
          <t xml:space="preserve"> </t>
        </r>
        <r>
          <rPr>
            <b/>
            <sz val="9"/>
            <color indexed="81"/>
            <rFont val="돋움"/>
            <family val="3"/>
            <charset val="129"/>
          </rPr>
          <t>말합니다</t>
        </r>
        <r>
          <rPr>
            <b/>
            <sz val="9"/>
            <color indexed="81"/>
            <rFont val="Tahoma"/>
            <family val="2"/>
          </rPr>
          <t>]</t>
        </r>
        <r>
          <rPr>
            <b/>
            <sz val="9"/>
            <color indexed="81"/>
            <rFont val="돋움"/>
            <family val="3"/>
            <charset val="129"/>
          </rPr>
          <t>에만</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3" authorId="0" shapeId="0" xr:uid="{00000000-0006-0000-0A00-000003000000}">
      <text>
        <r>
          <rPr>
            <b/>
            <sz val="9"/>
            <color indexed="81"/>
            <rFont val="돋움"/>
            <family val="3"/>
            <charset val="129"/>
          </rPr>
          <t>나</t>
        </r>
        <r>
          <rPr>
            <b/>
            <sz val="9"/>
            <color indexed="81"/>
            <rFont val="Tahoma"/>
            <family val="2"/>
          </rPr>
          <t>. "</t>
        </r>
        <r>
          <rPr>
            <b/>
            <sz val="9"/>
            <color indexed="81"/>
            <rFont val="돋움"/>
            <family val="3"/>
            <charset val="129"/>
          </rPr>
          <t>③전년도</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"㉖</t>
        </r>
        <r>
          <rPr>
            <b/>
            <sz val="9"/>
            <color indexed="81"/>
            <rFont val="돋움"/>
            <family val="3"/>
            <charset val="129"/>
          </rPr>
          <t>해당사업연도</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t>
        </r>
      </text>
    </comment>
    <comment ref="A14" authorId="0" shapeId="0" xr:uid="{00000000-0006-0000-0A00-000004000000}">
      <text>
        <r>
          <rPr>
            <b/>
            <sz val="9"/>
            <color indexed="81"/>
            <rFont val="돋움"/>
            <family val="3"/>
            <charset val="129"/>
          </rPr>
          <t>다</t>
        </r>
        <r>
          <rPr>
            <b/>
            <sz val="9"/>
            <color indexed="81"/>
            <rFont val="Tahoma"/>
            <family val="2"/>
          </rPr>
          <t>. "</t>
        </r>
        <r>
          <rPr>
            <b/>
            <sz val="9"/>
            <color indexed="81"/>
            <rFont val="돋움"/>
            <family val="3"/>
            <charset val="129"/>
          </rPr>
          <t>④사용기준액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③전년도</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금액에</t>
        </r>
        <r>
          <rPr>
            <b/>
            <sz val="9"/>
            <color indexed="81"/>
            <rFont val="Tahoma"/>
            <family val="2"/>
          </rPr>
          <t xml:space="preserve"> 100</t>
        </r>
        <r>
          <rPr>
            <b/>
            <sz val="9"/>
            <color indexed="81"/>
            <rFont val="돋움"/>
            <family val="3"/>
            <charset val="129"/>
          </rPr>
          <t>분의</t>
        </r>
        <r>
          <rPr>
            <b/>
            <sz val="9"/>
            <color indexed="81"/>
            <rFont val="Tahoma"/>
            <family val="2"/>
          </rPr>
          <t xml:space="preserve"> 70</t>
        </r>
        <r>
          <rPr>
            <b/>
            <sz val="9"/>
            <color indexed="81"/>
            <rFont val="돋움"/>
            <family val="3"/>
            <charset val="129"/>
          </rPr>
          <t>을</t>
        </r>
        <r>
          <rPr>
            <b/>
            <sz val="9"/>
            <color indexed="81"/>
            <rFont val="Tahoma"/>
            <family val="2"/>
          </rPr>
          <t xml:space="preserve"> </t>
        </r>
        <r>
          <rPr>
            <b/>
            <sz val="9"/>
            <color indexed="81"/>
            <rFont val="돋움"/>
            <family val="3"/>
            <charset val="129"/>
          </rPr>
          <t>곱하여</t>
        </r>
        <r>
          <rPr>
            <b/>
            <sz val="9"/>
            <color indexed="81"/>
            <rFont val="Tahoma"/>
            <family val="2"/>
          </rPr>
          <t xml:space="preserve"> </t>
        </r>
        <r>
          <rPr>
            <b/>
            <sz val="9"/>
            <color indexed="81"/>
            <rFont val="돋움"/>
            <family val="3"/>
            <charset val="129"/>
          </rPr>
          <t>계산한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다만</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증여세법」제</t>
        </r>
        <r>
          <rPr>
            <b/>
            <sz val="9"/>
            <color indexed="81"/>
            <rFont val="Tahoma"/>
            <family val="2"/>
          </rPr>
          <t>16</t>
        </r>
        <r>
          <rPr>
            <b/>
            <sz val="9"/>
            <color indexed="81"/>
            <rFont val="돋움"/>
            <family val="3"/>
            <charset val="129"/>
          </rPr>
          <t>조제</t>
        </r>
        <r>
          <rPr>
            <b/>
            <sz val="9"/>
            <color indexed="81"/>
            <rFont val="Tahoma"/>
            <family val="2"/>
          </rPr>
          <t>2</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성실공익법인에</t>
        </r>
        <r>
          <rPr>
            <b/>
            <sz val="9"/>
            <color indexed="81"/>
            <rFont val="Tahoma"/>
            <family val="2"/>
          </rPr>
          <t xml:space="preserve"> </t>
        </r>
        <r>
          <rPr>
            <b/>
            <sz val="9"/>
            <color indexed="81"/>
            <rFont val="돋움"/>
            <family val="3"/>
            <charset val="129"/>
          </rPr>
          <t>해당하는</t>
        </r>
        <r>
          <rPr>
            <b/>
            <sz val="9"/>
            <color indexed="81"/>
            <rFont val="Tahoma"/>
            <family val="2"/>
          </rPr>
          <t xml:space="preserve"> </t>
        </r>
        <r>
          <rPr>
            <b/>
            <sz val="9"/>
            <color indexed="81"/>
            <rFont val="돋움"/>
            <family val="3"/>
            <charset val="129"/>
          </rPr>
          <t>경우에는</t>
        </r>
        <r>
          <rPr>
            <b/>
            <sz val="9"/>
            <color indexed="81"/>
            <rFont val="Tahoma"/>
            <family val="2"/>
          </rPr>
          <t xml:space="preserve"> 100</t>
        </r>
        <r>
          <rPr>
            <b/>
            <sz val="9"/>
            <color indexed="81"/>
            <rFont val="돋움"/>
            <family val="3"/>
            <charset val="129"/>
          </rPr>
          <t>분의</t>
        </r>
        <r>
          <rPr>
            <b/>
            <sz val="9"/>
            <color indexed="81"/>
            <rFont val="Tahoma"/>
            <family val="2"/>
          </rPr>
          <t xml:space="preserve"> 80</t>
        </r>
        <r>
          <rPr>
            <b/>
            <sz val="9"/>
            <color indexed="81"/>
            <rFont val="돋움"/>
            <family val="3"/>
            <charset val="129"/>
          </rPr>
          <t>을</t>
        </r>
        <r>
          <rPr>
            <b/>
            <sz val="9"/>
            <color indexed="81"/>
            <rFont val="Tahoma"/>
            <family val="2"/>
          </rPr>
          <t xml:space="preserve"> </t>
        </r>
        <r>
          <rPr>
            <b/>
            <sz val="9"/>
            <color indexed="81"/>
            <rFont val="돋움"/>
            <family val="3"/>
            <charset val="129"/>
          </rPr>
          <t>적용합니다</t>
        </r>
        <r>
          <rPr>
            <b/>
            <sz val="9"/>
            <color indexed="81"/>
            <rFont val="Tahoma"/>
            <family val="2"/>
          </rPr>
          <t xml:space="preserve">.
  </t>
        </r>
      </text>
    </comment>
    <comment ref="A17" authorId="0" shapeId="0" xr:uid="{00000000-0006-0000-0A00-000005000000}">
      <text>
        <r>
          <rPr>
            <b/>
            <sz val="9"/>
            <color indexed="81"/>
            <rFont val="돋움"/>
            <family val="3"/>
            <charset val="129"/>
          </rPr>
          <t>라</t>
        </r>
        <r>
          <rPr>
            <b/>
            <sz val="9"/>
            <color indexed="81"/>
            <rFont val="Tahoma"/>
            <family val="2"/>
          </rPr>
          <t>. "</t>
        </r>
        <r>
          <rPr>
            <b/>
            <sz val="9"/>
            <color indexed="81"/>
            <rFont val="돋움"/>
            <family val="3"/>
            <charset val="129"/>
          </rPr>
          <t>⑤</t>
        </r>
        <r>
          <rPr>
            <b/>
            <sz val="9"/>
            <color indexed="81"/>
            <rFont val="Tahoma"/>
            <family val="2"/>
          </rPr>
          <t>1</t>
        </r>
        <r>
          <rPr>
            <b/>
            <sz val="9"/>
            <color indexed="81"/>
            <rFont val="돋움"/>
            <family val="3"/>
            <charset val="129"/>
          </rPr>
          <t>년내</t>
        </r>
        <r>
          <rPr>
            <b/>
            <sz val="9"/>
            <color indexed="81"/>
            <rFont val="Tahoma"/>
            <family val="2"/>
          </rPr>
          <t xml:space="preserve"> </t>
        </r>
        <r>
          <rPr>
            <b/>
            <sz val="9"/>
            <color indexed="81"/>
            <rFont val="돋움"/>
            <family val="3"/>
            <charset val="129"/>
          </rPr>
          <t>사용실적</t>
        </r>
        <r>
          <rPr>
            <b/>
            <sz val="9"/>
            <color indexed="81"/>
            <rFont val="Tahoma"/>
            <family val="2"/>
          </rPr>
          <t>"</t>
        </r>
        <r>
          <rPr>
            <b/>
            <sz val="9"/>
            <color indexed="81"/>
            <rFont val="돋움"/>
            <family val="3"/>
            <charset val="129"/>
          </rPr>
          <t>란에는</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아래사항에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사용실적을</t>
        </r>
        <r>
          <rPr>
            <b/>
            <sz val="9"/>
            <color indexed="81"/>
            <rFont val="Tahoma"/>
            <family val="2"/>
          </rPr>
          <t xml:space="preserve"> </t>
        </r>
        <r>
          <rPr>
            <b/>
            <sz val="9"/>
            <color indexed="81"/>
            <rFont val="돋움"/>
            <family val="3"/>
            <charset val="129"/>
          </rPr>
          <t>합하여</t>
        </r>
        <r>
          <rPr>
            <b/>
            <sz val="9"/>
            <color indexed="81"/>
            <rFont val="Tahoma"/>
            <family val="2"/>
          </rPr>
          <t xml:space="preserve"> </t>
        </r>
        <r>
          <rPr>
            <b/>
            <sz val="9"/>
            <color indexed="81"/>
            <rFont val="돋움"/>
            <family val="3"/>
            <charset val="129"/>
          </rPr>
          <t>적습니다</t>
        </r>
        <r>
          <rPr>
            <b/>
            <sz val="9"/>
            <color indexed="81"/>
            <rFont val="Tahoma"/>
            <family val="2"/>
          </rPr>
          <t xml:space="preserve">.
    (1)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공익목적사업을</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수행하는데</t>
        </r>
        <r>
          <rPr>
            <b/>
            <sz val="9"/>
            <color indexed="81"/>
            <rFont val="Tahoma"/>
            <family val="2"/>
          </rPr>
          <t xml:space="preserve"> </t>
        </r>
        <r>
          <rPr>
            <b/>
            <sz val="9"/>
            <color indexed="81"/>
            <rFont val="돋움"/>
            <family val="3"/>
            <charset val="129"/>
          </rPr>
          <t>소요된</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(2)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공익목적사업의</t>
        </r>
        <r>
          <rPr>
            <b/>
            <sz val="9"/>
            <color indexed="81"/>
            <rFont val="Tahoma"/>
            <family val="2"/>
          </rPr>
          <t xml:space="preserve"> </t>
        </r>
        <r>
          <rPr>
            <b/>
            <sz val="9"/>
            <color indexed="81"/>
            <rFont val="돋움"/>
            <family val="3"/>
            <charset val="129"/>
          </rPr>
          <t>수행을</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사용되는</t>
        </r>
        <r>
          <rPr>
            <b/>
            <sz val="9"/>
            <color indexed="81"/>
            <rFont val="Tahoma"/>
            <family val="2"/>
          </rPr>
          <t xml:space="preserve"> </t>
        </r>
        <r>
          <rPr>
            <b/>
            <sz val="9"/>
            <color indexed="81"/>
            <rFont val="돋움"/>
            <family val="3"/>
            <charset val="129"/>
          </rPr>
          <t>자산을</t>
        </r>
        <r>
          <rPr>
            <b/>
            <sz val="9"/>
            <color indexed="81"/>
            <rFont val="Tahoma"/>
            <family val="2"/>
          </rPr>
          <t xml:space="preserve"> </t>
        </r>
        <r>
          <rPr>
            <b/>
            <sz val="9"/>
            <color indexed="81"/>
            <rFont val="돋움"/>
            <family val="3"/>
            <charset val="129"/>
          </rPr>
          <t>취득한</t>
        </r>
        <r>
          <rPr>
            <b/>
            <sz val="9"/>
            <color indexed="81"/>
            <rFont val="Tahoma"/>
            <family val="2"/>
          </rPr>
          <t xml:space="preserve"> </t>
        </r>
        <r>
          <rPr>
            <b/>
            <sz val="9"/>
            <color indexed="81"/>
            <rFont val="돋움"/>
            <family val="3"/>
            <charset val="129"/>
          </rPr>
          <t xml:space="preserve">비용
</t>
        </r>
        <r>
          <rPr>
            <b/>
            <sz val="9"/>
            <color indexed="81"/>
            <rFont val="Tahoma"/>
            <family val="2"/>
          </rPr>
          <t xml:space="preserve">    (3) </t>
        </r>
        <r>
          <rPr>
            <b/>
            <sz val="9"/>
            <color indexed="81"/>
            <rFont val="돋움"/>
            <family val="3"/>
            <charset val="129"/>
          </rPr>
          <t>정관에</t>
        </r>
        <r>
          <rPr>
            <b/>
            <sz val="9"/>
            <color indexed="81"/>
            <rFont val="Tahoma"/>
            <family val="2"/>
          </rPr>
          <t xml:space="preserve"> </t>
        </r>
        <r>
          <rPr>
            <b/>
            <sz val="9"/>
            <color indexed="81"/>
            <rFont val="돋움"/>
            <family val="3"/>
            <charset val="129"/>
          </rPr>
          <t>기재된</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수행을</t>
        </r>
        <r>
          <rPr>
            <b/>
            <sz val="9"/>
            <color indexed="81"/>
            <rFont val="Tahoma"/>
            <family val="2"/>
          </rPr>
          <t xml:space="preserve"> </t>
        </r>
        <r>
          <rPr>
            <b/>
            <sz val="9"/>
            <color indexed="81"/>
            <rFont val="돋움"/>
            <family val="3"/>
            <charset val="129"/>
          </rPr>
          <t>위해</t>
        </r>
        <r>
          <rPr>
            <b/>
            <sz val="9"/>
            <color indexed="81"/>
            <rFont val="Tahoma"/>
            <family val="2"/>
          </rPr>
          <t xml:space="preserve"> </t>
        </r>
        <r>
          <rPr>
            <b/>
            <sz val="9"/>
            <color indexed="81"/>
            <rFont val="돋움"/>
            <family val="3"/>
            <charset val="129"/>
          </rPr>
          <t>사용인의</t>
        </r>
        <r>
          <rPr>
            <b/>
            <sz val="9"/>
            <color indexed="81"/>
            <rFont val="Tahoma"/>
            <family val="2"/>
          </rPr>
          <t xml:space="preserve"> </t>
        </r>
        <r>
          <rPr>
            <b/>
            <sz val="9"/>
            <color indexed="81"/>
            <rFont val="돋움"/>
            <family val="3"/>
            <charset val="129"/>
          </rPr>
          <t>인건비</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필요경비로</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비용</t>
        </r>
        <r>
          <rPr>
            <b/>
            <sz val="9"/>
            <color indexed="81"/>
            <rFont val="Tahoma"/>
            <family val="2"/>
          </rPr>
          <t>(</t>
        </r>
        <r>
          <rPr>
            <b/>
            <sz val="9"/>
            <color indexed="81"/>
            <rFont val="MS Gothic"/>
            <family val="3"/>
          </rPr>
          <t>｢</t>
        </r>
        <r>
          <rPr>
            <b/>
            <sz val="9"/>
            <color indexed="81"/>
            <rFont val="돋움"/>
            <family val="3"/>
            <charset val="129"/>
          </rPr>
          <t>법인세법</t>
        </r>
        <r>
          <rPr>
            <b/>
            <sz val="9"/>
            <color indexed="81"/>
            <rFont val="Tahoma"/>
            <family val="2"/>
          </rPr>
          <t xml:space="preserve"> </t>
        </r>
        <r>
          <rPr>
            <b/>
            <sz val="9"/>
            <color indexed="81"/>
            <rFont val="돋움"/>
            <family val="3"/>
            <charset val="129"/>
          </rPr>
          <t>시행령</t>
        </r>
        <r>
          <rPr>
            <b/>
            <sz val="9"/>
            <color indexed="81"/>
            <rFont val="MS Gothic"/>
            <family val="3"/>
          </rPr>
          <t>｣</t>
        </r>
        <r>
          <rPr>
            <b/>
            <sz val="9"/>
            <color indexed="81"/>
            <rFont val="Tahoma"/>
            <family val="2"/>
          </rPr>
          <t xml:space="preserve"> </t>
        </r>
        <r>
          <rPr>
            <b/>
            <sz val="9"/>
            <color indexed="81"/>
            <rFont val="돋움"/>
            <family val="3"/>
            <charset val="129"/>
          </rPr>
          <t>제</t>
        </r>
        <r>
          <rPr>
            <b/>
            <sz val="9"/>
            <color indexed="81"/>
            <rFont val="Tahoma"/>
            <family val="2"/>
          </rPr>
          <t>56</t>
        </r>
        <r>
          <rPr>
            <b/>
            <sz val="9"/>
            <color indexed="81"/>
            <rFont val="돋움"/>
            <family val="3"/>
            <charset val="129"/>
          </rPr>
          <t>조제</t>
        </r>
        <r>
          <rPr>
            <b/>
            <sz val="9"/>
            <color indexed="81"/>
            <rFont val="Tahoma"/>
            <family val="2"/>
          </rPr>
          <t>11</t>
        </r>
        <r>
          <rPr>
            <b/>
            <sz val="9"/>
            <color indexed="81"/>
            <rFont val="돋움"/>
            <family val="3"/>
            <charset val="129"/>
          </rPr>
          <t>항에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소득을</t>
        </r>
        <r>
          <rPr>
            <b/>
            <sz val="9"/>
            <color indexed="81"/>
            <rFont val="Tahoma"/>
            <family val="2"/>
          </rPr>
          <t xml:space="preserve"> 
          50%</t>
        </r>
        <r>
          <rPr>
            <b/>
            <sz val="9"/>
            <color indexed="81"/>
            <rFont val="돋움"/>
            <family val="3"/>
            <charset val="129"/>
          </rPr>
          <t>를</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고유목적사업준비금으로</t>
        </r>
        <r>
          <rPr>
            <b/>
            <sz val="9"/>
            <color indexed="81"/>
            <rFont val="Tahoma"/>
            <family val="2"/>
          </rPr>
          <t xml:space="preserve"> </t>
        </r>
        <r>
          <rPr>
            <b/>
            <sz val="9"/>
            <color indexed="81"/>
            <rFont val="돋움"/>
            <family val="3"/>
            <charset val="129"/>
          </rPr>
          <t>손금산입한</t>
        </r>
        <r>
          <rPr>
            <b/>
            <sz val="9"/>
            <color indexed="81"/>
            <rFont val="Tahoma"/>
            <family val="2"/>
          </rPr>
          <t xml:space="preserve"> </t>
        </r>
        <r>
          <rPr>
            <b/>
            <sz val="9"/>
            <color indexed="81"/>
            <rFont val="돋움"/>
            <family val="3"/>
            <charset val="129"/>
          </rPr>
          <t>법인</t>
        </r>
        <r>
          <rPr>
            <b/>
            <sz val="9"/>
            <color indexed="81"/>
            <rFont val="Tahoma"/>
            <family val="2"/>
          </rPr>
          <t xml:space="preserve"> </t>
        </r>
        <r>
          <rPr>
            <b/>
            <sz val="9"/>
            <color indexed="81"/>
            <rFont val="돋움"/>
            <family val="3"/>
            <charset val="129"/>
          </rPr>
          <t>등이</t>
        </r>
        <r>
          <rPr>
            <b/>
            <sz val="9"/>
            <color indexed="81"/>
            <rFont val="Tahoma"/>
            <family val="2"/>
          </rPr>
          <t xml:space="preserve"> 8</t>
        </r>
        <r>
          <rPr>
            <b/>
            <sz val="9"/>
            <color indexed="81"/>
            <rFont val="돋움"/>
            <family val="3"/>
            <charset val="129"/>
          </rPr>
          <t>천만원을</t>
        </r>
        <r>
          <rPr>
            <b/>
            <sz val="9"/>
            <color indexed="81"/>
            <rFont val="Tahoma"/>
            <family val="2"/>
          </rPr>
          <t xml:space="preserve"> </t>
        </r>
        <r>
          <rPr>
            <b/>
            <sz val="9"/>
            <color indexed="81"/>
            <rFont val="돋움"/>
            <family val="3"/>
            <charset val="129"/>
          </rPr>
          <t>초과하는</t>
        </r>
        <r>
          <rPr>
            <b/>
            <sz val="9"/>
            <color indexed="81"/>
            <rFont val="Tahoma"/>
            <family val="2"/>
          </rPr>
          <t xml:space="preserve"> </t>
        </r>
        <r>
          <rPr>
            <b/>
            <sz val="9"/>
            <color indexed="81"/>
            <rFont val="돋움"/>
            <family val="3"/>
            <charset val="129"/>
          </rPr>
          <t>인건비를</t>
        </r>
        <r>
          <rPr>
            <b/>
            <sz val="9"/>
            <color indexed="81"/>
            <rFont val="Tahoma"/>
            <family val="2"/>
          </rPr>
          <t xml:space="preserve"> </t>
        </r>
        <r>
          <rPr>
            <b/>
            <sz val="9"/>
            <color indexed="81"/>
            <rFont val="돋움"/>
            <family val="3"/>
            <charset val="129"/>
          </rPr>
          <t>지급한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초과하는</t>
        </r>
        <r>
          <rPr>
            <b/>
            <sz val="9"/>
            <color indexed="81"/>
            <rFont val="Tahoma"/>
            <family val="2"/>
          </rPr>
          <t xml:space="preserve"> </t>
        </r>
        <r>
          <rPr>
            <b/>
            <sz val="9"/>
            <color indexed="81"/>
            <rFont val="돋움"/>
            <family val="3"/>
            <charset val="129"/>
          </rPr>
          <t>금액은</t>
        </r>
        <r>
          <rPr>
            <b/>
            <sz val="9"/>
            <color indexed="81"/>
            <rFont val="Tahoma"/>
            <family val="2"/>
          </rPr>
          <t xml:space="preserve"> </t>
        </r>
        <r>
          <rPr>
            <b/>
            <sz val="9"/>
            <color indexed="81"/>
            <rFont val="돋움"/>
            <family val="3"/>
            <charset val="129"/>
          </rPr>
          <t>제외하고</t>
        </r>
        <r>
          <rPr>
            <b/>
            <sz val="9"/>
            <color indexed="81"/>
            <rFont val="Tahoma"/>
            <family val="2"/>
          </rPr>
          <t xml:space="preserve"> </t>
        </r>
        <r>
          <rPr>
            <b/>
            <sz val="9"/>
            <color indexed="81"/>
            <rFont val="돋움"/>
            <family val="3"/>
            <charset val="129"/>
          </rPr>
          <t>적습니다</t>
        </r>
        <r>
          <rPr>
            <b/>
            <sz val="9"/>
            <color indexed="81"/>
            <rFont val="Tahoma"/>
            <family val="2"/>
          </rPr>
          <t>)
    (4) "</t>
        </r>
        <r>
          <rPr>
            <b/>
            <sz val="9"/>
            <color indexed="81"/>
            <rFont val="돋움"/>
            <family val="3"/>
            <charset val="129"/>
          </rPr>
          <t>③전년도</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t>
        </r>
        <r>
          <rPr>
            <b/>
            <sz val="9"/>
            <color indexed="81"/>
            <rFont val="돋움"/>
            <family val="3"/>
            <charset val="129"/>
          </rPr>
          <t>해당사업연도</t>
        </r>
        <r>
          <rPr>
            <b/>
            <sz val="9"/>
            <color indexed="81"/>
            <rFont val="Tahoma"/>
            <family val="2"/>
          </rPr>
          <t xml:space="preserve"> </t>
        </r>
        <r>
          <rPr>
            <b/>
            <sz val="9"/>
            <color indexed="81"/>
            <rFont val="돋움"/>
            <family val="3"/>
            <charset val="129"/>
          </rPr>
          <t>운용소득</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계산할</t>
        </r>
        <r>
          <rPr>
            <b/>
            <sz val="9"/>
            <color indexed="81"/>
            <rFont val="Tahoma"/>
            <family val="2"/>
          </rPr>
          <t xml:space="preserve"> </t>
        </r>
        <r>
          <rPr>
            <b/>
            <sz val="9"/>
            <color indexed="81"/>
            <rFont val="돋움"/>
            <family val="3"/>
            <charset val="129"/>
          </rPr>
          <t>때</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서식의</t>
        </r>
        <r>
          <rPr>
            <b/>
            <sz val="9"/>
            <color indexed="81"/>
            <rFont val="Tahoma"/>
            <family val="2"/>
          </rPr>
          <t xml:space="preserve"> 
          “</t>
        </r>
        <r>
          <rPr>
            <b/>
            <sz val="9"/>
            <color indexed="81"/>
            <rFont val="돋움"/>
            <family val="3"/>
            <charset val="129"/>
          </rPr>
          <t>⑮해당</t>
        </r>
        <r>
          <rPr>
            <b/>
            <sz val="9"/>
            <color indexed="81"/>
            <rFont val="Tahoma"/>
            <family val="2"/>
          </rPr>
          <t xml:space="preserve"> </t>
        </r>
        <r>
          <rPr>
            <b/>
            <sz val="9"/>
            <color indexed="81"/>
            <rFont val="돋움"/>
            <family val="3"/>
            <charset val="129"/>
          </rPr>
          <t>사업연도</t>
        </r>
        <r>
          <rPr>
            <b/>
            <sz val="9"/>
            <color indexed="81"/>
            <rFont val="Tahoma"/>
            <family val="2"/>
          </rPr>
          <t>(</t>
        </r>
        <r>
          <rPr>
            <b/>
            <sz val="9"/>
            <color indexed="81"/>
            <rFont val="돋움"/>
            <family val="3"/>
            <charset val="129"/>
          </rPr>
          <t>과세기간</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고유목적사업비로</t>
        </r>
        <r>
          <rPr>
            <b/>
            <sz val="9"/>
            <color indexed="81"/>
            <rFont val="Tahoma"/>
            <family val="2"/>
          </rPr>
          <t xml:space="preserve"> </t>
        </r>
        <r>
          <rPr>
            <b/>
            <sz val="9"/>
            <color indexed="81"/>
            <rFont val="돋움"/>
            <family val="3"/>
            <charset val="129"/>
          </rPr>
          <t>지출된</t>
        </r>
        <r>
          <rPr>
            <b/>
            <sz val="9"/>
            <color indexed="81"/>
            <rFont val="Tahoma"/>
            <family val="2"/>
          </rPr>
          <t xml:space="preserve"> </t>
        </r>
        <r>
          <rPr>
            <b/>
            <sz val="9"/>
            <color indexed="81"/>
            <rFont val="돋움"/>
            <family val="3"/>
            <charset val="129"/>
          </rPr>
          <t>금액으로서</t>
        </r>
        <r>
          <rPr>
            <b/>
            <sz val="9"/>
            <color indexed="81"/>
            <rFont val="Tahoma"/>
            <family val="2"/>
          </rPr>
          <t xml:space="preserve"> </t>
        </r>
        <r>
          <rPr>
            <b/>
            <sz val="9"/>
            <color indexed="81"/>
            <rFont val="돋움"/>
            <family val="3"/>
            <charset val="129"/>
          </rPr>
          <t>손금에</t>
        </r>
        <r>
          <rPr>
            <b/>
            <sz val="9"/>
            <color indexed="81"/>
            <rFont val="Tahoma"/>
            <family val="2"/>
          </rPr>
          <t xml:space="preserve"> </t>
        </r>
        <r>
          <rPr>
            <b/>
            <sz val="9"/>
            <color indexed="81"/>
            <rFont val="돋움"/>
            <family val="3"/>
            <charset val="129"/>
          </rPr>
          <t>산입된</t>
        </r>
        <r>
          <rPr>
            <b/>
            <sz val="9"/>
            <color indexed="81"/>
            <rFont val="Tahoma"/>
            <family val="2"/>
          </rPr>
          <t xml:space="preserve"> </t>
        </r>
        <r>
          <rPr>
            <b/>
            <sz val="9"/>
            <color indexed="81"/>
            <rFont val="돋움"/>
            <family val="3"/>
            <charset val="129"/>
          </rPr>
          <t>금액</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포함되어</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 xml:space="preserve">금액
</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수익용</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수익사업용</t>
        </r>
        <r>
          <rPr>
            <b/>
            <sz val="9"/>
            <color indexed="81"/>
            <rFont val="Tahoma"/>
            <family val="2"/>
          </rPr>
          <t xml:space="preserve"> </t>
        </r>
        <r>
          <rPr>
            <b/>
            <sz val="9"/>
            <color indexed="81"/>
            <rFont val="돋움"/>
            <family val="3"/>
            <charset val="129"/>
          </rPr>
          <t>재산</t>
        </r>
        <r>
          <rPr>
            <b/>
            <sz val="9"/>
            <color indexed="81"/>
            <rFont val="Tahoma"/>
            <family val="2"/>
          </rPr>
          <t xml:space="preserve"> </t>
        </r>
        <r>
          <rPr>
            <b/>
            <sz val="9"/>
            <color indexed="81"/>
            <rFont val="돋움"/>
            <family val="3"/>
            <charset val="129"/>
          </rPr>
          <t>취득에</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운용소득금액은</t>
        </r>
        <r>
          <rPr>
            <b/>
            <sz val="9"/>
            <color indexed="81"/>
            <rFont val="Tahoma"/>
            <family val="2"/>
          </rPr>
          <t xml:space="preserve"> </t>
        </r>
        <r>
          <rPr>
            <b/>
            <sz val="9"/>
            <color indexed="81"/>
            <rFont val="돋움"/>
            <family val="3"/>
            <charset val="129"/>
          </rPr>
          <t>직접</t>
        </r>
        <r>
          <rPr>
            <b/>
            <sz val="9"/>
            <color indexed="81"/>
            <rFont val="Tahoma"/>
            <family val="2"/>
          </rPr>
          <t xml:space="preserve"> </t>
        </r>
        <r>
          <rPr>
            <b/>
            <sz val="9"/>
            <color indexed="81"/>
            <rFont val="돋움"/>
            <family val="3"/>
            <charset val="129"/>
          </rPr>
          <t>공익목적사업</t>
        </r>
        <r>
          <rPr>
            <b/>
            <sz val="9"/>
            <color indexed="81"/>
            <rFont val="Tahoma"/>
            <family val="2"/>
          </rPr>
          <t xml:space="preserve"> </t>
        </r>
        <r>
          <rPr>
            <b/>
            <sz val="9"/>
            <color indexed="81"/>
            <rFont val="돋움"/>
            <family val="3"/>
            <charset val="129"/>
          </rPr>
          <t>사용금액에</t>
        </r>
        <r>
          <rPr>
            <b/>
            <sz val="9"/>
            <color indexed="81"/>
            <rFont val="Tahoma"/>
            <family val="2"/>
          </rPr>
          <t xml:space="preserve"> </t>
        </r>
        <r>
          <rPr>
            <b/>
            <sz val="9"/>
            <color indexed="81"/>
            <rFont val="돋움"/>
            <family val="3"/>
            <charset val="129"/>
          </rPr>
          <t>포함하지</t>
        </r>
        <r>
          <rPr>
            <b/>
            <sz val="9"/>
            <color indexed="81"/>
            <rFont val="Tahoma"/>
            <family val="2"/>
          </rPr>
          <t xml:space="preserve"> </t>
        </r>
        <r>
          <rPr>
            <b/>
            <sz val="9"/>
            <color indexed="81"/>
            <rFont val="돋움"/>
            <family val="3"/>
            <charset val="129"/>
          </rPr>
          <t>않습니다</t>
        </r>
        <r>
          <rPr>
            <b/>
            <sz val="9"/>
            <color indexed="81"/>
            <rFont val="Tahoma"/>
            <family val="2"/>
          </rPr>
          <t>.</t>
        </r>
      </text>
    </comment>
    <comment ref="A18" authorId="0" shapeId="0" xr:uid="{00000000-0006-0000-0A00-000006000000}">
      <text>
        <r>
          <rPr>
            <b/>
            <sz val="9"/>
            <color indexed="81"/>
            <rFont val="돋움"/>
            <family val="3"/>
            <charset val="129"/>
          </rPr>
          <t>양수이면</t>
        </r>
        <r>
          <rPr>
            <b/>
            <sz val="9"/>
            <color indexed="81"/>
            <rFont val="Tahoma"/>
            <family val="2"/>
          </rPr>
          <t xml:space="preserve"> </t>
        </r>
        <r>
          <rPr>
            <b/>
            <sz val="9"/>
            <color indexed="81"/>
            <rFont val="돋움"/>
            <family val="3"/>
            <charset val="129"/>
          </rPr>
          <t>과소사용
음수이면</t>
        </r>
        <r>
          <rPr>
            <b/>
            <sz val="9"/>
            <color indexed="81"/>
            <rFont val="Tahoma"/>
            <family val="2"/>
          </rPr>
          <t xml:space="preserve"> </t>
        </r>
        <r>
          <rPr>
            <b/>
            <sz val="9"/>
            <color indexed="81"/>
            <rFont val="돋움"/>
            <family val="3"/>
            <charset val="129"/>
          </rPr>
          <t>초과사용</t>
        </r>
      </text>
    </comment>
    <comment ref="A20" authorId="0" shapeId="0" xr:uid="{00000000-0006-0000-0A00-000007000000}">
      <text>
        <r>
          <rPr>
            <b/>
            <sz val="9"/>
            <color indexed="81"/>
            <rFont val="Tahoma"/>
            <family val="2"/>
          </rPr>
          <t xml:space="preserve"> 2. </t>
        </r>
        <r>
          <rPr>
            <b/>
            <sz val="9"/>
            <color indexed="81"/>
            <rFont val="돋움"/>
            <family val="3"/>
            <charset val="129"/>
          </rPr>
          <t>해당</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운용소득의</t>
        </r>
        <r>
          <rPr>
            <b/>
            <sz val="9"/>
            <color indexed="81"/>
            <rFont val="Tahoma"/>
            <family val="2"/>
          </rPr>
          <t xml:space="preserve"> </t>
        </r>
        <r>
          <rPr>
            <b/>
            <sz val="9"/>
            <color indexed="81"/>
            <rFont val="돋움"/>
            <family val="3"/>
            <charset val="129"/>
          </rPr>
          <t>계산</t>
        </r>
      </text>
    </comment>
    <comment ref="A22" authorId="0" shapeId="0" xr:uid="{00000000-0006-0000-0A00-000008000000}">
      <text>
        <r>
          <rPr>
            <b/>
            <sz val="9"/>
            <color indexed="81"/>
            <rFont val="돋움"/>
            <family val="3"/>
            <charset val="129"/>
          </rPr>
          <t>가</t>
        </r>
        <r>
          <rPr>
            <b/>
            <sz val="9"/>
            <color indexed="81"/>
            <rFont val="Tahoma"/>
            <family val="2"/>
          </rPr>
          <t>. "</t>
        </r>
        <r>
          <rPr>
            <b/>
            <sz val="9"/>
            <color indexed="81"/>
            <rFont val="돋움"/>
            <family val="3"/>
            <charset val="129"/>
          </rPr>
          <t>⑬수익사업</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수익사업이나</t>
        </r>
        <r>
          <rPr>
            <b/>
            <sz val="9"/>
            <color indexed="81"/>
            <rFont val="Tahoma"/>
            <family val="2"/>
          </rPr>
          <t xml:space="preserve"> </t>
        </r>
        <r>
          <rPr>
            <b/>
            <sz val="9"/>
            <color indexed="81"/>
            <rFont val="돋움"/>
            <family val="3"/>
            <charset val="129"/>
          </rPr>
          <t>예금</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수익의</t>
        </r>
        <r>
          <rPr>
            <b/>
            <sz val="9"/>
            <color indexed="81"/>
            <rFont val="Tahoma"/>
            <family val="2"/>
          </rPr>
          <t xml:space="preserve"> </t>
        </r>
        <r>
          <rPr>
            <b/>
            <sz val="9"/>
            <color indexed="81"/>
            <rFont val="돋움"/>
            <family val="3"/>
            <charset val="129"/>
          </rPr>
          <t>원천으로</t>
        </r>
        <r>
          <rPr>
            <b/>
            <sz val="9"/>
            <color indexed="81"/>
            <rFont val="Tahoma"/>
            <family val="2"/>
          </rPr>
          <t xml:space="preserve"> </t>
        </r>
        <r>
          <rPr>
            <b/>
            <sz val="9"/>
            <color indexed="81"/>
            <rFont val="돋움"/>
            <family val="3"/>
            <charset val="129"/>
          </rPr>
          <t>사용함으로써</t>
        </r>
        <r>
          <rPr>
            <b/>
            <sz val="9"/>
            <color indexed="81"/>
            <rFont val="Tahoma"/>
            <family val="2"/>
          </rPr>
          <t xml:space="preserve"> </t>
        </r>
        <r>
          <rPr>
            <b/>
            <sz val="9"/>
            <color indexed="81"/>
            <rFont val="돋움"/>
            <family val="3"/>
            <charset val="129"/>
          </rPr>
          <t>생긴</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14</t>
        </r>
        <r>
          <rPr>
            <b/>
            <sz val="9"/>
            <color indexed="81"/>
            <rFont val="돋움"/>
            <family val="3"/>
            <charset val="129"/>
          </rPr>
          <t>조에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소득금액</t>
        </r>
        <r>
          <rPr>
            <b/>
            <sz val="9"/>
            <color indexed="81"/>
            <rFont val="Tahoma"/>
            <family val="2"/>
          </rPr>
          <t xml:space="preserve"> </t>
        </r>
        <r>
          <rPr>
            <b/>
            <sz val="9"/>
            <color indexed="81"/>
            <rFont val="돋움"/>
            <family val="3"/>
            <charset val="129"/>
          </rPr>
          <t>계산방법에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계산한</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말합니다</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E23" authorId="0" shapeId="0" xr:uid="{00000000-0006-0000-0A00-000009000000}">
      <text>
        <r>
          <rPr>
            <b/>
            <sz val="9"/>
            <color indexed="81"/>
            <rFont val="돋움"/>
            <family val="3"/>
            <charset val="129"/>
          </rPr>
          <t>나</t>
        </r>
        <r>
          <rPr>
            <b/>
            <sz val="9"/>
            <color indexed="81"/>
            <rFont val="Tahoma"/>
            <family val="2"/>
          </rPr>
          <t>. "</t>
        </r>
        <r>
          <rPr>
            <b/>
            <sz val="9"/>
            <color indexed="81"/>
            <rFont val="돋움"/>
            <family val="3"/>
            <charset val="129"/>
          </rPr>
          <t>⑭고유목적사업준비금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각</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소득금액</t>
        </r>
        <r>
          <rPr>
            <b/>
            <sz val="9"/>
            <color indexed="81"/>
            <rFont val="Tahoma"/>
            <family val="2"/>
          </rPr>
          <t xml:space="preserve"> </t>
        </r>
        <r>
          <rPr>
            <b/>
            <sz val="9"/>
            <color indexed="81"/>
            <rFont val="돋움"/>
            <family val="3"/>
            <charset val="129"/>
          </rPr>
          <t>계산</t>
        </r>
        <r>
          <rPr>
            <b/>
            <sz val="9"/>
            <color indexed="81"/>
            <rFont val="Tahoma"/>
            <family val="2"/>
          </rPr>
          <t xml:space="preserve"> </t>
        </r>
        <r>
          <rPr>
            <b/>
            <sz val="9"/>
            <color indexed="81"/>
            <rFont val="돋움"/>
            <family val="3"/>
            <charset val="129"/>
          </rPr>
          <t>시</t>
        </r>
        <r>
          <rPr>
            <b/>
            <sz val="9"/>
            <color indexed="81"/>
            <rFont val="Tahoma"/>
            <family val="2"/>
          </rPr>
          <t xml:space="preserve"> </t>
        </r>
        <r>
          <rPr>
            <b/>
            <sz val="9"/>
            <color indexed="81"/>
            <rFont val="돋움"/>
            <family val="3"/>
            <charset val="129"/>
          </rPr>
          <t>적용한</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29</t>
        </r>
        <r>
          <rPr>
            <b/>
            <sz val="9"/>
            <color indexed="81"/>
            <rFont val="돋움"/>
            <family val="3"/>
            <charset val="129"/>
          </rPr>
          <t>조제</t>
        </r>
        <r>
          <rPr>
            <b/>
            <sz val="9"/>
            <color indexed="81"/>
            <rFont val="Tahoma"/>
            <family val="2"/>
          </rPr>
          <t>1</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고유목적사업준비금을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M23" authorId="0" shapeId="0" xr:uid="{00000000-0006-0000-0A00-00000A000000}">
      <text>
        <r>
          <rPr>
            <b/>
            <sz val="9"/>
            <color indexed="81"/>
            <rFont val="돋움"/>
            <family val="3"/>
            <charset val="129"/>
          </rPr>
          <t>다</t>
        </r>
        <r>
          <rPr>
            <b/>
            <sz val="9"/>
            <color indexed="81"/>
            <rFont val="Tahoma"/>
            <family val="2"/>
          </rPr>
          <t>. "</t>
        </r>
        <r>
          <rPr>
            <b/>
            <sz val="9"/>
            <color indexed="81"/>
            <rFont val="돋움"/>
            <family val="3"/>
            <charset val="129"/>
          </rPr>
          <t>기타</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출연재산을</t>
        </r>
        <r>
          <rPr>
            <b/>
            <sz val="9"/>
            <color indexed="81"/>
            <rFont val="Tahoma"/>
            <family val="2"/>
          </rPr>
          <t xml:space="preserve"> </t>
        </r>
        <r>
          <rPr>
            <b/>
            <sz val="9"/>
            <color indexed="81"/>
            <rFont val="돋움"/>
            <family val="3"/>
            <charset val="129"/>
          </rPr>
          <t>수익의</t>
        </r>
        <r>
          <rPr>
            <b/>
            <sz val="9"/>
            <color indexed="81"/>
            <rFont val="Tahoma"/>
            <family val="2"/>
          </rPr>
          <t xml:space="preserve"> </t>
        </r>
        <r>
          <rPr>
            <b/>
            <sz val="9"/>
            <color indexed="81"/>
            <rFont val="돋움"/>
            <family val="3"/>
            <charset val="129"/>
          </rPr>
          <t>원천에</t>
        </r>
        <r>
          <rPr>
            <b/>
            <sz val="9"/>
            <color indexed="81"/>
            <rFont val="Tahoma"/>
            <family val="2"/>
          </rPr>
          <t xml:space="preserve"> </t>
        </r>
        <r>
          <rPr>
            <b/>
            <sz val="9"/>
            <color indexed="81"/>
            <rFont val="돋움"/>
            <family val="3"/>
            <charset val="129"/>
          </rPr>
          <t>사용하여</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소득</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⑬수익사업</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포함되지</t>
        </r>
        <r>
          <rPr>
            <b/>
            <sz val="9"/>
            <color indexed="81"/>
            <rFont val="Tahoma"/>
            <family val="2"/>
          </rPr>
          <t xml:space="preserve"> </t>
        </r>
        <r>
          <rPr>
            <b/>
            <sz val="9"/>
            <color indexed="81"/>
            <rFont val="돋움"/>
            <family val="3"/>
            <charset val="129"/>
          </rPr>
          <t>아니한</t>
        </r>
        <r>
          <rPr>
            <b/>
            <sz val="9"/>
            <color indexed="81"/>
            <rFont val="Tahoma"/>
            <family val="2"/>
          </rPr>
          <t xml:space="preserve"> </t>
        </r>
        <r>
          <rPr>
            <b/>
            <sz val="9"/>
            <color indexed="81"/>
            <rFont val="돋움"/>
            <family val="3"/>
            <charset val="129"/>
          </rPr>
          <t>소득금액</t>
        </r>
        <r>
          <rPr>
            <b/>
            <sz val="9"/>
            <color indexed="81"/>
            <rFont val="Tahoma"/>
            <family val="2"/>
          </rPr>
          <t>(</t>
        </r>
        <r>
          <rPr>
            <b/>
            <sz val="9"/>
            <color indexed="81"/>
            <rFont val="돋움"/>
            <family val="3"/>
            <charset val="129"/>
          </rPr>
          <t>예</t>
        </r>
        <r>
          <rPr>
            <b/>
            <sz val="9"/>
            <color indexed="81"/>
            <rFont val="Tahoma"/>
            <family val="2"/>
          </rPr>
          <t xml:space="preserve"> : </t>
        </r>
        <r>
          <rPr>
            <b/>
            <sz val="9"/>
            <color indexed="81"/>
            <rFont val="돋움"/>
            <family val="3"/>
            <charset val="129"/>
          </rPr>
          <t>분리과세</t>
        </r>
        <r>
          <rPr>
            <b/>
            <sz val="9"/>
            <color indexed="81"/>
            <rFont val="Tahoma"/>
            <family val="2"/>
          </rPr>
          <t xml:space="preserve"> </t>
        </r>
        <r>
          <rPr>
            <b/>
            <sz val="9"/>
            <color indexed="81"/>
            <rFont val="돋움"/>
            <family val="3"/>
            <charset val="129"/>
          </rPr>
          <t>예금이자소득</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U23" authorId="0" shapeId="0" xr:uid="{00000000-0006-0000-0A00-00000B000000}">
      <text>
        <r>
          <rPr>
            <b/>
            <sz val="9"/>
            <color indexed="81"/>
            <rFont val="돋움"/>
            <family val="3"/>
            <charset val="129"/>
          </rPr>
          <t>라</t>
        </r>
        <r>
          <rPr>
            <b/>
            <sz val="9"/>
            <color indexed="81"/>
            <rFont val="Tahoma"/>
            <family val="2"/>
          </rPr>
          <t xml:space="preserve">. "18. </t>
        </r>
        <r>
          <rPr>
            <b/>
            <sz val="9"/>
            <color indexed="81"/>
            <rFont val="돋움"/>
            <family val="3"/>
            <charset val="129"/>
          </rPr>
          <t>출연재산</t>
        </r>
        <r>
          <rPr>
            <b/>
            <sz val="9"/>
            <color indexed="81"/>
            <rFont val="Tahoma"/>
            <family val="2"/>
          </rPr>
          <t xml:space="preserve"> </t>
        </r>
        <r>
          <rPr>
            <b/>
            <sz val="9"/>
            <color indexed="81"/>
            <rFont val="돋움"/>
            <family val="3"/>
            <charset val="129"/>
          </rPr>
          <t>양도차익</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수익사업</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소득금액에</t>
        </r>
        <r>
          <rPr>
            <b/>
            <sz val="9"/>
            <color indexed="81"/>
            <rFont val="Tahoma"/>
            <family val="2"/>
          </rPr>
          <t xml:space="preserve"> </t>
        </r>
        <r>
          <rPr>
            <b/>
            <sz val="9"/>
            <color indexed="81"/>
            <rFont val="돋움"/>
            <family val="3"/>
            <charset val="129"/>
          </rPr>
          <t>포함된</t>
        </r>
        <r>
          <rPr>
            <b/>
            <sz val="9"/>
            <color indexed="81"/>
            <rFont val="Tahoma"/>
            <family val="2"/>
          </rPr>
          <t xml:space="preserve"> </t>
        </r>
        <r>
          <rPr>
            <b/>
            <sz val="9"/>
            <color indexed="81"/>
            <rFont val="돋움"/>
            <family val="3"/>
            <charset val="129"/>
          </rPr>
          <t>출연재산</t>
        </r>
        <r>
          <rPr>
            <b/>
            <sz val="9"/>
            <color indexed="81"/>
            <rFont val="Tahoma"/>
            <family val="2"/>
          </rPr>
          <t xml:space="preserve"> </t>
        </r>
        <r>
          <rPr>
            <b/>
            <sz val="9"/>
            <color indexed="81"/>
            <rFont val="돋움"/>
            <family val="3"/>
            <charset val="129"/>
          </rPr>
          <t>양도차익을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Y23" authorId="0" shapeId="0" xr:uid="{00000000-0006-0000-0A00-00000C000000}">
      <text>
        <r>
          <rPr>
            <b/>
            <sz val="9"/>
            <color indexed="81"/>
            <rFont val="Tahoma"/>
            <family val="2"/>
          </rPr>
          <t xml:space="preserve">"19. </t>
        </r>
        <r>
          <rPr>
            <b/>
            <sz val="9"/>
            <color indexed="81"/>
            <rFont val="돋움"/>
            <family val="3"/>
            <charset val="129"/>
          </rPr>
          <t>법인세</t>
        </r>
        <r>
          <rPr>
            <b/>
            <sz val="9"/>
            <color indexed="81"/>
            <rFont val="Tahoma"/>
            <family val="2"/>
          </rPr>
          <t xml:space="preserve"> </t>
        </r>
        <r>
          <rPr>
            <b/>
            <sz val="9"/>
            <color indexed="81"/>
            <rFont val="돋움"/>
            <family val="3"/>
            <charset val="129"/>
          </rPr>
          <t>등</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해당소득에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법인세</t>
        </r>
        <r>
          <rPr>
            <b/>
            <sz val="9"/>
            <color indexed="81"/>
            <rFont val="Tahoma"/>
            <family val="2"/>
          </rPr>
          <t>·</t>
        </r>
        <r>
          <rPr>
            <b/>
            <sz val="9"/>
            <color indexed="81"/>
            <rFont val="돋움"/>
            <family val="3"/>
            <charset val="129"/>
          </rPr>
          <t>주민세</t>
        </r>
        <r>
          <rPr>
            <b/>
            <sz val="9"/>
            <color indexed="81"/>
            <rFont val="Tahoma"/>
            <family val="2"/>
          </rPr>
          <t>·</t>
        </r>
        <r>
          <rPr>
            <b/>
            <sz val="9"/>
            <color indexed="81"/>
            <rFont val="돋움"/>
            <family val="3"/>
            <charset val="129"/>
          </rPr>
          <t>농어촌특별세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토지</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양도차익에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법인세</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C23" authorId="0" shapeId="0" xr:uid="{00000000-0006-0000-0A00-00000D000000}">
      <text>
        <r>
          <rPr>
            <b/>
            <sz val="9"/>
            <color indexed="81"/>
            <rFont val="Tahoma"/>
            <family val="2"/>
          </rPr>
          <t>"20.</t>
        </r>
        <r>
          <rPr>
            <b/>
            <sz val="9"/>
            <color indexed="81"/>
            <rFont val="돋움"/>
            <family val="3"/>
            <charset val="129"/>
          </rPr>
          <t>이월결손금</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제</t>
        </r>
        <r>
          <rPr>
            <b/>
            <sz val="9"/>
            <color indexed="81"/>
            <rFont val="Tahoma"/>
            <family val="2"/>
          </rPr>
          <t>13</t>
        </r>
        <r>
          <rPr>
            <b/>
            <sz val="9"/>
            <color indexed="81"/>
            <rFont val="돋움"/>
            <family val="3"/>
            <charset val="129"/>
          </rPr>
          <t>조제</t>
        </r>
        <r>
          <rPr>
            <b/>
            <sz val="9"/>
            <color indexed="81"/>
            <rFont val="Tahoma"/>
            <family val="2"/>
          </rPr>
          <t>1</t>
        </r>
        <r>
          <rPr>
            <b/>
            <sz val="9"/>
            <color indexed="81"/>
            <rFont val="돋움"/>
            <family val="3"/>
            <charset val="129"/>
          </rPr>
          <t>호에</t>
        </r>
        <r>
          <rPr>
            <b/>
            <sz val="9"/>
            <color indexed="81"/>
            <rFont val="Tahoma"/>
            <family val="2"/>
          </rPr>
          <t xml:space="preserve"> </t>
        </r>
        <r>
          <rPr>
            <b/>
            <sz val="9"/>
            <color indexed="81"/>
            <rFont val="돋움"/>
            <family val="3"/>
            <charset val="129"/>
          </rPr>
          <t>따라</t>
        </r>
        <r>
          <rPr>
            <b/>
            <sz val="9"/>
            <color indexed="81"/>
            <rFont val="Tahoma"/>
            <family val="2"/>
          </rPr>
          <t xml:space="preserve"> </t>
        </r>
        <r>
          <rPr>
            <b/>
            <sz val="9"/>
            <color indexed="81"/>
            <rFont val="돋움"/>
            <family val="3"/>
            <charset val="129"/>
          </rPr>
          <t>수익사업에서</t>
        </r>
        <r>
          <rPr>
            <b/>
            <sz val="9"/>
            <color indexed="81"/>
            <rFont val="Tahoma"/>
            <family val="2"/>
          </rPr>
          <t xml:space="preserve"> </t>
        </r>
        <r>
          <rPr>
            <b/>
            <sz val="9"/>
            <color indexed="81"/>
            <rFont val="돋움"/>
            <family val="3"/>
            <charset val="129"/>
          </rPr>
          <t>발생한</t>
        </r>
        <r>
          <rPr>
            <b/>
            <sz val="9"/>
            <color indexed="81"/>
            <rFont val="Tahoma"/>
            <family val="2"/>
          </rPr>
          <t xml:space="preserve"> </t>
        </r>
        <r>
          <rPr>
            <b/>
            <sz val="9"/>
            <color indexed="81"/>
            <rFont val="돋움"/>
            <family val="3"/>
            <charset val="129"/>
          </rPr>
          <t>이월결손금을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I26" authorId="0" shapeId="0" xr:uid="{00000000-0006-0000-0A00-00000E000000}">
      <text>
        <r>
          <rPr>
            <b/>
            <sz val="9"/>
            <color indexed="81"/>
            <rFont val="돋움"/>
            <family val="3"/>
            <charset val="129"/>
          </rPr>
          <t>사</t>
        </r>
        <r>
          <rPr>
            <b/>
            <sz val="9"/>
            <color indexed="81"/>
            <rFont val="Tahoma"/>
            <family val="2"/>
          </rPr>
          <t>. "23.</t>
        </r>
        <r>
          <rPr>
            <b/>
            <sz val="9"/>
            <color indexed="81"/>
            <rFont val="돋움"/>
            <family val="3"/>
            <charset val="129"/>
          </rPr>
          <t>기준미달사용액</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사용기준금액보다</t>
        </r>
        <r>
          <rPr>
            <b/>
            <sz val="9"/>
            <color indexed="81"/>
            <rFont val="Tahoma"/>
            <family val="2"/>
          </rPr>
          <t xml:space="preserve"> </t>
        </r>
        <r>
          <rPr>
            <b/>
            <sz val="9"/>
            <color indexed="81"/>
            <rFont val="돋움"/>
            <family val="3"/>
            <charset val="129"/>
          </rPr>
          <t>미달하게</t>
        </r>
        <r>
          <rPr>
            <b/>
            <sz val="9"/>
            <color indexed="81"/>
            <rFont val="Tahoma"/>
            <family val="2"/>
          </rPr>
          <t xml:space="preserve"> </t>
        </r>
        <r>
          <rPr>
            <b/>
            <sz val="9"/>
            <color indexed="81"/>
            <rFont val="돋움"/>
            <family val="3"/>
            <charset val="129"/>
          </rPr>
          <t>사용한</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운용소득을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이</t>
        </r>
        <r>
          <rPr>
            <b/>
            <sz val="9"/>
            <color indexed="81"/>
            <rFont val="Tahoma"/>
            <family val="2"/>
          </rPr>
          <t xml:space="preserve"> </t>
        </r>
        <r>
          <rPr>
            <b/>
            <sz val="9"/>
            <color indexed="81"/>
            <rFont val="돋움"/>
            <family val="3"/>
            <charset val="129"/>
          </rPr>
          <t>금액은</t>
        </r>
        <r>
          <rPr>
            <b/>
            <sz val="9"/>
            <color indexed="81"/>
            <rFont val="Tahoma"/>
            <family val="2"/>
          </rPr>
          <t xml:space="preserve">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사용명세서의</t>
        </r>
        <r>
          <rPr>
            <b/>
            <sz val="9"/>
            <color indexed="81"/>
            <rFont val="Tahoma"/>
            <family val="2"/>
          </rPr>
          <t xml:space="preserve"> "</t>
        </r>
        <r>
          <rPr>
            <b/>
            <sz val="9"/>
            <color indexed="81"/>
            <rFont val="돋움"/>
            <family val="3"/>
            <charset val="129"/>
          </rPr>
          <t>⑦해당사업연도</t>
        </r>
        <r>
          <rPr>
            <b/>
            <sz val="9"/>
            <color indexed="81"/>
            <rFont val="Tahoma"/>
            <family val="2"/>
          </rPr>
          <t>"(</t>
        </r>
        <r>
          <rPr>
            <b/>
            <sz val="9"/>
            <color indexed="81"/>
            <rFont val="돋움"/>
            <family val="3"/>
            <charset val="129"/>
          </rPr>
          <t>또는</t>
        </r>
        <r>
          <rPr>
            <b/>
            <sz val="9"/>
            <color indexed="81"/>
            <rFont val="Tahoma"/>
            <family val="2"/>
          </rPr>
          <t xml:space="preserve"> "</t>
        </r>
        <r>
          <rPr>
            <b/>
            <sz val="9"/>
            <color indexed="81"/>
            <rFont val="돋움"/>
            <family val="3"/>
            <charset val="129"/>
          </rPr>
          <t>⑫</t>
        </r>
        <r>
          <rPr>
            <b/>
            <sz val="9"/>
            <color indexed="81"/>
            <rFont val="Tahoma"/>
            <family val="2"/>
          </rPr>
          <t>5</t>
        </r>
        <r>
          <rPr>
            <b/>
            <sz val="9"/>
            <color indexed="81"/>
            <rFont val="돋움"/>
            <family val="3"/>
            <charset val="129"/>
          </rPr>
          <t>년간의</t>
        </r>
        <r>
          <rPr>
            <b/>
            <sz val="9"/>
            <color indexed="81"/>
            <rFont val="Tahoma"/>
            <family val="2"/>
          </rPr>
          <t xml:space="preserve"> </t>
        </r>
        <r>
          <rPr>
            <b/>
            <sz val="9"/>
            <color indexed="81"/>
            <rFont val="돋움"/>
            <family val="3"/>
            <charset val="129"/>
          </rPr>
          <t>평균</t>
        </r>
        <r>
          <rPr>
            <b/>
            <sz val="9"/>
            <color indexed="81"/>
            <rFont val="Tahoma"/>
            <family val="2"/>
          </rPr>
          <t>")</t>
        </r>
        <r>
          <rPr>
            <b/>
            <sz val="9"/>
            <color indexed="81"/>
            <rFont val="돋움"/>
            <family val="3"/>
            <charset val="129"/>
          </rPr>
          <t>란의</t>
        </r>
        <r>
          <rPr>
            <b/>
            <sz val="9"/>
            <color indexed="81"/>
            <rFont val="Tahoma"/>
            <family val="2"/>
          </rPr>
          <t xml:space="preserve"> "</t>
        </r>
        <r>
          <rPr>
            <b/>
            <sz val="9"/>
            <color indexed="81"/>
            <rFont val="돋움"/>
            <family val="3"/>
            <charset val="129"/>
          </rPr>
          <t>⑥과부족액</t>
        </r>
        <r>
          <rPr>
            <b/>
            <sz val="9"/>
            <color indexed="81"/>
            <rFont val="Tahoma"/>
            <family val="2"/>
          </rPr>
          <t>"</t>
        </r>
        <r>
          <rPr>
            <b/>
            <sz val="9"/>
            <color indexed="81"/>
            <rFont val="돋움"/>
            <family val="3"/>
            <charset val="129"/>
          </rPr>
          <t>의</t>
        </r>
        <r>
          <rPr>
            <b/>
            <sz val="9"/>
            <color indexed="81"/>
            <rFont val="Tahoma"/>
            <family val="2"/>
          </rPr>
          <t xml:space="preserve"> </t>
        </r>
        <r>
          <rPr>
            <b/>
            <sz val="9"/>
            <color indexed="81"/>
            <rFont val="돋움"/>
            <family val="3"/>
            <charset val="129"/>
          </rPr>
          <t>금액과</t>
        </r>
        <r>
          <rPr>
            <b/>
            <sz val="9"/>
            <color indexed="81"/>
            <rFont val="Tahoma"/>
            <family val="2"/>
          </rPr>
          <t xml:space="preserve"> </t>
        </r>
        <r>
          <rPr>
            <b/>
            <sz val="9"/>
            <color indexed="81"/>
            <rFont val="돋움"/>
            <family val="3"/>
            <charset val="129"/>
          </rPr>
          <t>일치하여야</t>
        </r>
        <r>
          <rPr>
            <b/>
            <sz val="9"/>
            <color indexed="81"/>
            <rFont val="Tahoma"/>
            <family val="2"/>
          </rPr>
          <t xml:space="preserve"> </t>
        </r>
        <r>
          <rPr>
            <b/>
            <sz val="9"/>
            <color indexed="81"/>
            <rFont val="돋움"/>
            <family val="3"/>
            <charset val="129"/>
          </rPr>
          <t>합니다</t>
        </r>
        <r>
          <rPr>
            <b/>
            <sz val="9"/>
            <color indexed="81"/>
            <rFont val="Tahoma"/>
            <family val="2"/>
          </rPr>
          <t>.
     (</t>
        </r>
        <r>
          <rPr>
            <b/>
            <sz val="9"/>
            <color indexed="81"/>
            <rFont val="돋움"/>
            <family val="3"/>
            <charset val="129"/>
          </rPr>
          <t>직전</t>
        </r>
        <r>
          <rPr>
            <b/>
            <sz val="9"/>
            <color indexed="81"/>
            <rFont val="Tahoma"/>
            <family val="2"/>
          </rPr>
          <t xml:space="preserve"> </t>
        </r>
        <r>
          <rPr>
            <b/>
            <sz val="9"/>
            <color indexed="81"/>
            <rFont val="돋움"/>
            <family val="3"/>
            <charset val="129"/>
          </rPr>
          <t>사업연도에</t>
        </r>
        <r>
          <rPr>
            <b/>
            <sz val="9"/>
            <color indexed="81"/>
            <rFont val="Tahoma"/>
            <family val="2"/>
          </rPr>
          <t xml:space="preserve"> </t>
        </r>
        <r>
          <rPr>
            <b/>
            <sz val="9"/>
            <color indexed="81"/>
            <rFont val="돋움"/>
            <family val="3"/>
            <charset val="129"/>
          </rPr>
          <t>대해</t>
        </r>
        <r>
          <rPr>
            <b/>
            <sz val="9"/>
            <color indexed="81"/>
            <rFont val="Tahoma"/>
            <family val="2"/>
          </rPr>
          <t xml:space="preserve"> </t>
        </r>
        <r>
          <rPr>
            <b/>
            <sz val="9"/>
            <color indexed="81"/>
            <rFont val="돋움"/>
            <family val="3"/>
            <charset val="129"/>
          </rPr>
          <t>제출한</t>
        </r>
        <r>
          <rPr>
            <b/>
            <sz val="9"/>
            <color indexed="81"/>
            <rFont val="Tahoma"/>
            <family val="2"/>
          </rPr>
          <t xml:space="preserve"> </t>
        </r>
        <r>
          <rPr>
            <b/>
            <sz val="9"/>
            <color indexed="81"/>
            <rFont val="돋움"/>
            <family val="3"/>
            <charset val="129"/>
          </rPr>
          <t>운용소득사용명세서의</t>
        </r>
        <r>
          <rPr>
            <b/>
            <sz val="9"/>
            <color indexed="81"/>
            <rFont val="Tahoma"/>
            <family val="2"/>
          </rPr>
          <t xml:space="preserve"> "</t>
        </r>
        <r>
          <rPr>
            <b/>
            <sz val="9"/>
            <color indexed="81"/>
            <rFont val="돋움"/>
            <family val="3"/>
            <charset val="129"/>
          </rPr>
          <t>⑥과부족액</t>
        </r>
        <r>
          <rPr>
            <b/>
            <sz val="9"/>
            <color indexed="81"/>
            <rFont val="Tahoma"/>
            <family val="2"/>
          </rPr>
          <t>"</t>
        </r>
        <r>
          <rPr>
            <b/>
            <sz val="9"/>
            <color indexed="81"/>
            <rFont val="돋움"/>
            <family val="3"/>
            <charset val="129"/>
          </rPr>
          <t>이</t>
        </r>
        <r>
          <rPr>
            <b/>
            <sz val="9"/>
            <color indexed="81"/>
            <rFont val="Tahoma"/>
            <family val="2"/>
          </rPr>
          <t xml:space="preserve"> </t>
        </r>
        <r>
          <rPr>
            <b/>
            <sz val="9"/>
            <color indexed="81"/>
            <rFont val="돋움"/>
            <family val="3"/>
            <charset val="129"/>
          </rPr>
          <t>음수인</t>
        </r>
        <r>
          <rPr>
            <b/>
            <sz val="9"/>
            <color indexed="81"/>
            <rFont val="Tahoma"/>
            <family val="2"/>
          </rPr>
          <t xml:space="preserve"> </t>
        </r>
        <r>
          <rPr>
            <b/>
            <sz val="9"/>
            <color indexed="81"/>
            <rFont val="돋움"/>
            <family val="3"/>
            <charset val="129"/>
          </rPr>
          <t>경우에만</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절대값으로</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P26" authorId="0" shapeId="0" xr:uid="{00000000-0006-0000-0A00-00000F000000}">
      <text>
        <r>
          <rPr>
            <b/>
            <sz val="9"/>
            <color indexed="81"/>
            <rFont val="돋움"/>
            <family val="3"/>
            <charset val="129"/>
          </rPr>
          <t>아</t>
        </r>
        <r>
          <rPr>
            <b/>
            <sz val="9"/>
            <color indexed="81"/>
            <rFont val="Tahoma"/>
            <family val="2"/>
          </rPr>
          <t>. "24.</t>
        </r>
        <r>
          <rPr>
            <b/>
            <sz val="9"/>
            <color indexed="81"/>
            <rFont val="돋움"/>
            <family val="3"/>
            <charset val="129"/>
          </rPr>
          <t>운용소득</t>
        </r>
        <r>
          <rPr>
            <b/>
            <sz val="9"/>
            <color indexed="81"/>
            <rFont val="Tahoma"/>
            <family val="2"/>
          </rPr>
          <t xml:space="preserve"> </t>
        </r>
        <r>
          <rPr>
            <b/>
            <sz val="9"/>
            <color indexed="81"/>
            <rFont val="돋움"/>
            <family val="3"/>
            <charset val="129"/>
          </rPr>
          <t>미달사용</t>
        </r>
        <r>
          <rPr>
            <b/>
            <sz val="9"/>
            <color indexed="81"/>
            <rFont val="Tahoma"/>
            <family val="2"/>
          </rPr>
          <t xml:space="preserve"> </t>
        </r>
        <r>
          <rPr>
            <b/>
            <sz val="9"/>
            <color indexed="81"/>
            <rFont val="돋움"/>
            <family val="3"/>
            <charset val="129"/>
          </rPr>
          <t>가산세</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운용소득</t>
        </r>
        <r>
          <rPr>
            <b/>
            <sz val="9"/>
            <color indexed="81"/>
            <rFont val="Tahoma"/>
            <family val="2"/>
          </rPr>
          <t xml:space="preserve"> </t>
        </r>
        <r>
          <rPr>
            <b/>
            <sz val="9"/>
            <color indexed="81"/>
            <rFont val="돋움"/>
            <family val="3"/>
            <charset val="129"/>
          </rPr>
          <t>기준미달</t>
        </r>
        <r>
          <rPr>
            <b/>
            <sz val="9"/>
            <color indexed="81"/>
            <rFont val="Tahoma"/>
            <family val="2"/>
          </rPr>
          <t xml:space="preserve"> </t>
        </r>
        <r>
          <rPr>
            <b/>
            <sz val="9"/>
            <color indexed="81"/>
            <rFont val="돋움"/>
            <family val="3"/>
            <charset val="129"/>
          </rPr>
          <t>사용액에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제</t>
        </r>
        <r>
          <rPr>
            <b/>
            <sz val="9"/>
            <color indexed="81"/>
            <rFont val="Tahoma"/>
            <family val="2"/>
          </rPr>
          <t>78</t>
        </r>
        <r>
          <rPr>
            <b/>
            <sz val="9"/>
            <color indexed="81"/>
            <rFont val="돋움"/>
            <family val="3"/>
            <charset val="129"/>
          </rPr>
          <t>조제</t>
        </r>
        <r>
          <rPr>
            <b/>
            <sz val="9"/>
            <color indexed="81"/>
            <rFont val="Tahoma"/>
            <family val="2"/>
          </rPr>
          <t>9</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가산세를</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A8" authorId="0" shapeId="0" xr:uid="{00000000-0006-0000-0C00-000001000000}">
      <text>
        <r>
          <rPr>
            <b/>
            <sz val="9"/>
            <color indexed="81"/>
            <rFont val="Tahoma"/>
            <family val="2"/>
          </rPr>
          <t xml:space="preserve"> 2. </t>
        </r>
        <r>
          <rPr>
            <b/>
            <sz val="9"/>
            <color indexed="81"/>
            <rFont val="돋움"/>
            <family val="3"/>
            <charset val="129"/>
          </rPr>
          <t>③법인명란에는</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주식의</t>
        </r>
        <r>
          <rPr>
            <b/>
            <sz val="9"/>
            <color indexed="81"/>
            <rFont val="Tahoma"/>
            <family val="2"/>
          </rPr>
          <t xml:space="preserve"> </t>
        </r>
        <r>
          <rPr>
            <b/>
            <sz val="9"/>
            <color indexed="81"/>
            <rFont val="돋움"/>
            <family val="3"/>
            <charset val="129"/>
          </rPr>
          <t>발행법인의</t>
        </r>
        <r>
          <rPr>
            <b/>
            <sz val="9"/>
            <color indexed="81"/>
            <rFont val="Tahoma"/>
            <family val="2"/>
          </rPr>
          <t xml:space="preserve"> </t>
        </r>
        <r>
          <rPr>
            <b/>
            <sz val="9"/>
            <color indexed="81"/>
            <rFont val="돋움"/>
            <family val="3"/>
            <charset val="129"/>
          </rPr>
          <t>회사명을</t>
        </r>
        <r>
          <rPr>
            <b/>
            <sz val="9"/>
            <color indexed="81"/>
            <rFont val="Tahoma"/>
            <family val="2"/>
          </rPr>
          <t xml:space="preserve"> </t>
        </r>
        <r>
          <rPr>
            <b/>
            <sz val="9"/>
            <color indexed="81"/>
            <rFont val="돋움"/>
            <family val="3"/>
            <charset val="129"/>
          </rPr>
          <t>적고</t>
        </r>
        <r>
          <rPr>
            <b/>
            <sz val="9"/>
            <color indexed="81"/>
            <rFont val="Tahoma"/>
            <family val="2"/>
          </rPr>
          <t xml:space="preserve">, </t>
        </r>
        <r>
          <rPr>
            <b/>
            <sz val="9"/>
            <color indexed="81"/>
            <rFont val="돋움"/>
            <family val="3"/>
            <charset val="129"/>
          </rPr>
          <t>④사업자등록번호란에는</t>
        </r>
        <r>
          <rPr>
            <b/>
            <sz val="9"/>
            <color indexed="81"/>
            <rFont val="Tahoma"/>
            <family val="2"/>
          </rPr>
          <t xml:space="preserve"> </t>
        </r>
        <r>
          <rPr>
            <b/>
            <sz val="9"/>
            <color indexed="81"/>
            <rFont val="돋움"/>
            <family val="3"/>
            <charset val="129"/>
          </rPr>
          <t>주식발행법인의</t>
        </r>
        <r>
          <rPr>
            <b/>
            <sz val="9"/>
            <color indexed="81"/>
            <rFont val="Tahoma"/>
            <family val="2"/>
          </rPr>
          <t xml:space="preserve"> </t>
        </r>
        <r>
          <rPr>
            <b/>
            <sz val="9"/>
            <color indexed="81"/>
            <rFont val="돋움"/>
            <family val="3"/>
            <charset val="129"/>
          </rPr>
          <t>사업자등록번호를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C8" authorId="0" shapeId="0" xr:uid="{00000000-0006-0000-0C00-000002000000}">
      <text>
        <r>
          <rPr>
            <b/>
            <sz val="9"/>
            <color indexed="81"/>
            <rFont val="Tahoma"/>
            <family val="2"/>
          </rPr>
          <t xml:space="preserve">3. </t>
        </r>
        <r>
          <rPr>
            <b/>
            <sz val="9"/>
            <color indexed="81"/>
            <rFont val="돋움"/>
            <family val="3"/>
            <charset val="129"/>
          </rPr>
          <t>⑤총발행주식수란은</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주식의</t>
        </r>
        <r>
          <rPr>
            <b/>
            <sz val="9"/>
            <color indexed="81"/>
            <rFont val="Tahoma"/>
            <family val="2"/>
          </rPr>
          <t xml:space="preserve"> </t>
        </r>
        <r>
          <rPr>
            <b/>
            <sz val="9"/>
            <color indexed="81"/>
            <rFont val="돋움"/>
            <family val="3"/>
            <charset val="129"/>
          </rPr>
          <t>발행회사가</t>
        </r>
        <r>
          <rPr>
            <b/>
            <sz val="9"/>
            <color indexed="81"/>
            <rFont val="Tahoma"/>
            <family val="2"/>
          </rPr>
          <t xml:space="preserve"> </t>
        </r>
        <r>
          <rPr>
            <b/>
            <sz val="9"/>
            <color indexed="81"/>
            <rFont val="돋움"/>
            <family val="3"/>
            <charset val="129"/>
          </rPr>
          <t>발행한</t>
        </r>
        <r>
          <rPr>
            <b/>
            <sz val="9"/>
            <color indexed="81"/>
            <rFont val="Tahoma"/>
            <family val="2"/>
          </rPr>
          <t xml:space="preserve"> </t>
        </r>
        <r>
          <rPr>
            <b/>
            <sz val="9"/>
            <color indexed="81"/>
            <rFont val="돋움"/>
            <family val="3"/>
            <charset val="129"/>
          </rPr>
          <t>총주식수</t>
        </r>
        <r>
          <rPr>
            <b/>
            <sz val="9"/>
            <color indexed="81"/>
            <rFont val="Tahoma"/>
            <family val="2"/>
          </rPr>
          <t>(</t>
        </r>
        <r>
          <rPr>
            <b/>
            <sz val="9"/>
            <color indexed="81"/>
            <rFont val="돋움"/>
            <family val="3"/>
            <charset val="129"/>
          </rPr>
          <t>의결권</t>
        </r>
        <r>
          <rPr>
            <b/>
            <sz val="9"/>
            <color indexed="81"/>
            <rFont val="Tahoma"/>
            <family val="2"/>
          </rPr>
          <t xml:space="preserve"> </t>
        </r>
        <r>
          <rPr>
            <b/>
            <sz val="9"/>
            <color indexed="81"/>
            <rFont val="돋움"/>
            <family val="3"/>
            <charset val="129"/>
          </rPr>
          <t>없는</t>
        </r>
        <r>
          <rPr>
            <b/>
            <sz val="9"/>
            <color indexed="81"/>
            <rFont val="Tahoma"/>
            <family val="2"/>
          </rPr>
          <t xml:space="preserve"> </t>
        </r>
        <r>
          <rPr>
            <b/>
            <sz val="9"/>
            <color indexed="81"/>
            <rFont val="돋움"/>
            <family val="3"/>
            <charset val="129"/>
          </rPr>
          <t>주식은</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D8" authorId="0" shapeId="0" xr:uid="{00000000-0006-0000-0C00-000003000000}">
      <text>
        <r>
          <rPr>
            <b/>
            <sz val="9"/>
            <color indexed="81"/>
            <rFont val="Tahoma"/>
            <family val="2"/>
          </rPr>
          <t xml:space="preserve">1. </t>
        </r>
        <r>
          <rPr>
            <b/>
            <sz val="9"/>
            <color indexed="81"/>
            <rFont val="돋움"/>
            <family val="3"/>
            <charset val="129"/>
          </rPr>
          <t>공익법인이</t>
        </r>
        <r>
          <rPr>
            <b/>
            <sz val="9"/>
            <color indexed="81"/>
            <rFont val="Tahoma"/>
            <family val="2"/>
          </rPr>
          <t xml:space="preserve"> </t>
        </r>
        <r>
          <rPr>
            <b/>
            <sz val="9"/>
            <color indexed="81"/>
            <rFont val="돋움"/>
            <family val="3"/>
            <charset val="129"/>
          </rPr>
          <t>보유하고</t>
        </r>
        <r>
          <rPr>
            <b/>
            <sz val="9"/>
            <color indexed="81"/>
            <rFont val="Tahoma"/>
            <family val="2"/>
          </rPr>
          <t xml:space="preserve"> </t>
        </r>
        <r>
          <rPr>
            <b/>
            <sz val="9"/>
            <color indexed="81"/>
            <rFont val="돋움"/>
            <family val="3"/>
            <charset val="129"/>
          </rPr>
          <t>있는</t>
        </r>
        <r>
          <rPr>
            <b/>
            <sz val="9"/>
            <color indexed="81"/>
            <rFont val="Tahoma"/>
            <family val="2"/>
          </rPr>
          <t xml:space="preserve"> </t>
        </r>
        <r>
          <rPr>
            <b/>
            <sz val="9"/>
            <color indexed="81"/>
            <rFont val="돋움"/>
            <family val="3"/>
            <charset val="129"/>
          </rPr>
          <t>주식</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기업집단에</t>
        </r>
        <r>
          <rPr>
            <b/>
            <sz val="9"/>
            <color indexed="81"/>
            <rFont val="Tahoma"/>
            <family val="2"/>
          </rPr>
          <t xml:space="preserve"> </t>
        </r>
        <r>
          <rPr>
            <b/>
            <sz val="9"/>
            <color indexed="81"/>
            <rFont val="돋움"/>
            <family val="3"/>
            <charset val="129"/>
          </rPr>
          <t>속하는</t>
        </r>
        <r>
          <rPr>
            <b/>
            <sz val="9"/>
            <color indexed="81"/>
            <rFont val="Tahoma"/>
            <family val="2"/>
          </rPr>
          <t xml:space="preserve"> </t>
        </r>
        <r>
          <rPr>
            <b/>
            <sz val="9"/>
            <color indexed="81"/>
            <rFont val="돋움"/>
            <family val="3"/>
            <charset val="129"/>
          </rPr>
          <t>계열법인과</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밖의</t>
        </r>
        <r>
          <rPr>
            <b/>
            <sz val="9"/>
            <color indexed="81"/>
            <rFont val="Tahoma"/>
            <family val="2"/>
          </rPr>
          <t xml:space="preserve"> </t>
        </r>
        <r>
          <rPr>
            <b/>
            <sz val="9"/>
            <color indexed="81"/>
            <rFont val="돋움"/>
            <family val="3"/>
            <charset val="129"/>
          </rPr>
          <t>법인을</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따로</t>
        </r>
        <r>
          <rPr>
            <b/>
            <sz val="9"/>
            <color indexed="81"/>
            <rFont val="Tahoma"/>
            <family val="2"/>
          </rPr>
          <t xml:space="preserve"> </t>
        </r>
        <r>
          <rPr>
            <b/>
            <sz val="9"/>
            <color indexed="81"/>
            <rFont val="돋움"/>
            <family val="3"/>
            <charset val="129"/>
          </rPr>
          <t>적습니다</t>
        </r>
        <r>
          <rPr>
            <b/>
            <sz val="9"/>
            <color indexed="81"/>
            <rFont val="Tahoma"/>
            <family val="2"/>
          </rPr>
          <t>.(</t>
        </r>
        <r>
          <rPr>
            <b/>
            <sz val="9"/>
            <color indexed="81"/>
            <rFont val="돋움"/>
            <family val="3"/>
            <charset val="129"/>
          </rPr>
          <t>⑥계열법인여부란</t>
        </r>
        <r>
          <rPr>
            <b/>
            <sz val="9"/>
            <color indexed="81"/>
            <rFont val="Tahoma"/>
            <family val="2"/>
          </rPr>
          <t xml:space="preserve">, 1. </t>
        </r>
        <r>
          <rPr>
            <b/>
            <sz val="9"/>
            <color indexed="81"/>
            <rFont val="돋움"/>
            <family val="3"/>
            <charset val="129"/>
          </rPr>
          <t>여</t>
        </r>
        <r>
          <rPr>
            <b/>
            <sz val="9"/>
            <color indexed="81"/>
            <rFont val="Tahoma"/>
            <family val="2"/>
          </rPr>
          <t xml:space="preserve">, 2. </t>
        </r>
        <r>
          <rPr>
            <b/>
            <sz val="9"/>
            <color indexed="81"/>
            <rFont val="돋움"/>
            <family val="3"/>
            <charset val="129"/>
          </rPr>
          <t>부로</t>
        </r>
        <r>
          <rPr>
            <b/>
            <sz val="9"/>
            <color indexed="81"/>
            <rFont val="Tahoma"/>
            <family val="2"/>
          </rPr>
          <t xml:space="preserve"> </t>
        </r>
        <r>
          <rPr>
            <b/>
            <sz val="9"/>
            <color indexed="81"/>
            <rFont val="돋움"/>
            <family val="3"/>
            <charset val="129"/>
          </rPr>
          <t>기재</t>
        </r>
        <r>
          <rPr>
            <b/>
            <sz val="9"/>
            <color indexed="81"/>
            <rFont val="Tahoma"/>
            <family val="2"/>
          </rPr>
          <t>)</t>
        </r>
      </text>
    </comment>
    <comment ref="G8" authorId="0" shapeId="0" xr:uid="{00000000-0006-0000-0C00-000004000000}">
      <text>
        <r>
          <rPr>
            <b/>
            <sz val="9"/>
            <color indexed="81"/>
            <rFont val="Tahoma"/>
            <family val="2"/>
          </rPr>
          <t xml:space="preserve"> 5. </t>
        </r>
        <r>
          <rPr>
            <b/>
            <sz val="9"/>
            <color indexed="81"/>
            <rFont val="돋움"/>
            <family val="3"/>
            <charset val="129"/>
          </rPr>
          <t>⑨취득구분란은</t>
        </r>
        <r>
          <rPr>
            <b/>
            <sz val="9"/>
            <color indexed="81"/>
            <rFont val="Tahoma"/>
            <family val="2"/>
          </rPr>
          <t xml:space="preserve"> </t>
        </r>
        <r>
          <rPr>
            <b/>
            <sz val="9"/>
            <color indexed="81"/>
            <rFont val="돋움"/>
            <family val="3"/>
            <charset val="129"/>
          </rPr>
          <t>출연ㆍ매입ㆍ유상증자ㆍ기타로</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H8" authorId="0" shapeId="0" xr:uid="{00000000-0006-0000-0C00-000005000000}">
      <text>
        <r>
          <rPr>
            <b/>
            <sz val="9"/>
            <color indexed="81"/>
            <rFont val="Tahoma"/>
            <family val="2"/>
          </rPr>
          <t xml:space="preserve">6. </t>
        </r>
        <r>
          <rPr>
            <b/>
            <sz val="9"/>
            <color indexed="81"/>
            <rFont val="돋움"/>
            <family val="3"/>
            <charset val="129"/>
          </rPr>
          <t>⑩취득일란에는</t>
        </r>
        <r>
          <rPr>
            <b/>
            <sz val="9"/>
            <color indexed="81"/>
            <rFont val="Tahoma"/>
            <family val="2"/>
          </rPr>
          <t xml:space="preserve"> </t>
        </r>
        <r>
          <rPr>
            <b/>
            <sz val="9"/>
            <color indexed="81"/>
            <rFont val="돋움"/>
            <family val="3"/>
            <charset val="129"/>
          </rPr>
          <t>주식을</t>
        </r>
        <r>
          <rPr>
            <b/>
            <sz val="9"/>
            <color indexed="81"/>
            <rFont val="Tahoma"/>
            <family val="2"/>
          </rPr>
          <t xml:space="preserve"> </t>
        </r>
        <r>
          <rPr>
            <b/>
            <sz val="9"/>
            <color indexed="81"/>
            <rFont val="돋움"/>
            <family val="3"/>
            <charset val="129"/>
          </rPr>
          <t>취득한</t>
        </r>
        <r>
          <rPr>
            <b/>
            <sz val="9"/>
            <color indexed="81"/>
            <rFont val="Tahoma"/>
            <family val="2"/>
          </rPr>
          <t xml:space="preserve"> </t>
        </r>
        <r>
          <rPr>
            <b/>
            <sz val="9"/>
            <color indexed="81"/>
            <rFont val="돋움"/>
            <family val="3"/>
            <charset val="129"/>
          </rPr>
          <t>연월일을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I8" authorId="0" shapeId="0" xr:uid="{00000000-0006-0000-0C00-000006000000}">
      <text>
        <r>
          <rPr>
            <b/>
            <sz val="9"/>
            <color indexed="81"/>
            <rFont val="Tahoma"/>
            <family val="2"/>
          </rPr>
          <t xml:space="preserve">7. </t>
        </r>
        <r>
          <rPr>
            <b/>
            <sz val="9"/>
            <color indexed="81"/>
            <rFont val="돋움"/>
            <family val="3"/>
            <charset val="129"/>
          </rPr>
          <t>⑪취득가액은</t>
        </r>
        <r>
          <rPr>
            <b/>
            <sz val="9"/>
            <color indexed="81"/>
            <rFont val="Tahoma"/>
            <family val="2"/>
          </rPr>
          <t xml:space="preserve"> </t>
        </r>
        <r>
          <rPr>
            <b/>
            <sz val="9"/>
            <color indexed="81"/>
            <rFont val="돋움"/>
            <family val="3"/>
            <charset val="129"/>
          </rPr>
          <t>「법인세법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74</t>
        </r>
        <r>
          <rPr>
            <b/>
            <sz val="9"/>
            <color indexed="81"/>
            <rFont val="돋움"/>
            <family val="3"/>
            <charset val="129"/>
          </rPr>
          <t>조제</t>
        </r>
        <r>
          <rPr>
            <b/>
            <sz val="9"/>
            <color indexed="81"/>
            <rFont val="Tahoma"/>
            <family val="2"/>
          </rPr>
          <t>1</t>
        </r>
        <r>
          <rPr>
            <b/>
            <sz val="9"/>
            <color indexed="81"/>
            <rFont val="돋움"/>
            <family val="3"/>
            <charset val="129"/>
          </rPr>
          <t>항제</t>
        </r>
        <r>
          <rPr>
            <b/>
            <sz val="9"/>
            <color indexed="81"/>
            <rFont val="Tahoma"/>
            <family val="2"/>
          </rPr>
          <t>1</t>
        </r>
        <r>
          <rPr>
            <b/>
            <sz val="9"/>
            <color indexed="81"/>
            <rFont val="돋움"/>
            <family val="3"/>
            <charset val="129"/>
          </rPr>
          <t>호마목</t>
        </r>
        <r>
          <rPr>
            <b/>
            <sz val="9"/>
            <color indexed="81"/>
            <rFont val="Tahoma"/>
            <family val="2"/>
          </rPr>
          <t>(</t>
        </r>
        <r>
          <rPr>
            <b/>
            <sz val="9"/>
            <color indexed="81"/>
            <rFont val="돋움"/>
            <family val="3"/>
            <charset val="129"/>
          </rPr>
          <t>이동평균법</t>
        </r>
        <r>
          <rPr>
            <b/>
            <sz val="9"/>
            <color indexed="81"/>
            <rFont val="Tahoma"/>
            <family val="2"/>
          </rPr>
          <t>)</t>
        </r>
        <r>
          <rPr>
            <b/>
            <sz val="9"/>
            <color indexed="81"/>
            <rFont val="돋움"/>
            <family val="3"/>
            <charset val="129"/>
          </rPr>
          <t>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J8" authorId="0" shapeId="0" xr:uid="{00000000-0006-0000-0C00-000007000000}">
      <text>
        <r>
          <rPr>
            <b/>
            <sz val="9"/>
            <color indexed="81"/>
            <rFont val="Tahoma"/>
            <family val="2"/>
          </rPr>
          <t xml:space="preserve"> 8. </t>
        </r>
        <r>
          <rPr>
            <b/>
            <sz val="9"/>
            <color indexed="81"/>
            <rFont val="돋움"/>
            <family val="3"/>
            <charset val="129"/>
          </rPr>
          <t>⑫장부가액란은</t>
        </r>
        <r>
          <rPr>
            <b/>
            <sz val="9"/>
            <color indexed="81"/>
            <rFont val="Tahoma"/>
            <family val="2"/>
          </rPr>
          <t xml:space="preserve"> </t>
        </r>
        <r>
          <rPr>
            <b/>
            <sz val="9"/>
            <color indexed="81"/>
            <rFont val="돋움"/>
            <family val="3"/>
            <charset val="129"/>
          </rPr>
          <t>대차대조표의</t>
        </r>
        <r>
          <rPr>
            <b/>
            <sz val="9"/>
            <color indexed="81"/>
            <rFont val="Tahoma"/>
            <family val="2"/>
          </rPr>
          <t xml:space="preserve"> </t>
        </r>
        <r>
          <rPr>
            <b/>
            <sz val="9"/>
            <color indexed="81"/>
            <rFont val="돋움"/>
            <family val="3"/>
            <charset val="129"/>
          </rPr>
          <t>가액을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K8" authorId="0" shapeId="0" xr:uid="{00000000-0006-0000-0C00-000008000000}">
      <text>
        <r>
          <rPr>
            <b/>
            <sz val="9"/>
            <color indexed="81"/>
            <rFont val="Tahoma"/>
            <family val="2"/>
          </rPr>
          <t>9.</t>
        </r>
        <r>
          <rPr>
            <b/>
            <sz val="9"/>
            <color indexed="81"/>
            <rFont val="돋움"/>
            <family val="3"/>
            <charset val="129"/>
          </rPr>
          <t>⑬총재산가액란은</t>
        </r>
        <r>
          <rPr>
            <b/>
            <sz val="9"/>
            <color indexed="81"/>
            <rFont val="Tahoma"/>
            <family val="2"/>
          </rPr>
          <t xml:space="preserve"> </t>
        </r>
        <r>
          <rPr>
            <b/>
            <sz val="9"/>
            <color indexed="81"/>
            <rFont val="돋움"/>
            <family val="3"/>
            <charset val="129"/>
          </rPr>
          <t>보유주식을</t>
        </r>
        <r>
          <rPr>
            <b/>
            <sz val="9"/>
            <color indexed="81"/>
            <rFont val="Tahoma"/>
            <family val="2"/>
          </rPr>
          <t xml:space="preserve"> </t>
        </r>
        <r>
          <rPr>
            <b/>
            <sz val="9"/>
            <color indexed="81"/>
            <rFont val="돋움"/>
            <family val="3"/>
            <charset val="129"/>
          </rPr>
          <t>제외한</t>
        </r>
        <r>
          <rPr>
            <b/>
            <sz val="9"/>
            <color indexed="81"/>
            <rFont val="Tahoma"/>
            <family val="2"/>
          </rPr>
          <t xml:space="preserve"> </t>
        </r>
        <r>
          <rPr>
            <b/>
            <sz val="9"/>
            <color indexed="81"/>
            <rFont val="돋움"/>
            <family val="3"/>
            <charset val="129"/>
          </rPr>
          <t>재산의</t>
        </r>
        <r>
          <rPr>
            <b/>
            <sz val="9"/>
            <color indexed="81"/>
            <rFont val="Tahoma"/>
            <family val="2"/>
          </rPr>
          <t xml:space="preserve"> </t>
        </r>
        <r>
          <rPr>
            <b/>
            <sz val="9"/>
            <color indexed="81"/>
            <rFont val="돋움"/>
            <family val="3"/>
            <charset val="129"/>
          </rPr>
          <t>대차대조표상</t>
        </r>
        <r>
          <rPr>
            <b/>
            <sz val="9"/>
            <color indexed="81"/>
            <rFont val="Tahoma"/>
            <family val="2"/>
          </rPr>
          <t xml:space="preserve"> </t>
        </r>
        <r>
          <rPr>
            <b/>
            <sz val="9"/>
            <color indexed="81"/>
            <rFont val="돋움"/>
            <family val="3"/>
            <charset val="129"/>
          </rPr>
          <t>취득가액과</t>
        </r>
        <r>
          <rPr>
            <b/>
            <sz val="9"/>
            <color indexed="81"/>
            <rFont val="Tahoma"/>
            <family val="2"/>
          </rPr>
          <t xml:space="preserve"> </t>
        </r>
        <r>
          <rPr>
            <b/>
            <sz val="9"/>
            <color indexed="81"/>
            <rFont val="돋움"/>
            <family val="3"/>
            <charset val="129"/>
          </rPr>
          <t>장부가액</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적은</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N3" authorId="0" shapeId="0" xr:uid="{00000000-0006-0000-0D00-000001000000}">
      <text>
        <r>
          <rPr>
            <b/>
            <sz val="9"/>
            <color indexed="81"/>
            <rFont val="Tahoma"/>
            <family val="2"/>
          </rPr>
          <t xml:space="preserve">1. </t>
        </r>
        <r>
          <rPr>
            <b/>
            <sz val="9"/>
            <color indexed="81"/>
            <rFont val="돋움"/>
            <family val="3"/>
            <charset val="129"/>
          </rPr>
          <t>이사</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선임명세</t>
        </r>
        <r>
          <rPr>
            <b/>
            <sz val="9"/>
            <color indexed="81"/>
            <rFont val="Tahoma"/>
            <family val="2"/>
          </rPr>
          <t>(</t>
        </r>
        <r>
          <rPr>
            <b/>
            <sz val="9"/>
            <color indexed="81"/>
            <rFont val="돋움"/>
            <family val="3"/>
            <charset val="129"/>
          </rPr>
          <t>①</t>
        </r>
        <r>
          <rPr>
            <b/>
            <sz val="9"/>
            <color indexed="81"/>
            <rFont val="Tahoma"/>
            <family val="2"/>
          </rPr>
          <t>~</t>
        </r>
        <r>
          <rPr>
            <b/>
            <sz val="9"/>
            <color indexed="81"/>
            <rFont val="돋움"/>
            <family val="3"/>
            <charset val="129"/>
          </rPr>
          <t>⑩</t>
        </r>
        <r>
          <rPr>
            <b/>
            <sz val="9"/>
            <color indexed="81"/>
            <rFont val="Tahoma"/>
            <family val="2"/>
          </rPr>
          <t>)</t>
        </r>
        <r>
          <rPr>
            <b/>
            <sz val="9"/>
            <color indexed="81"/>
            <rFont val="돋움"/>
            <family val="3"/>
            <charset val="129"/>
          </rPr>
          <t>란에는</t>
        </r>
        <r>
          <rPr>
            <b/>
            <sz val="9"/>
            <color indexed="81"/>
            <rFont val="Tahoma"/>
            <family val="2"/>
          </rPr>
          <t xml:space="preserve"> </t>
        </r>
        <r>
          <rPr>
            <b/>
            <sz val="9"/>
            <color indexed="81"/>
            <rFont val="돋움"/>
            <family val="3"/>
            <charset val="129"/>
          </rPr>
          <t>공익법인의</t>
        </r>
        <r>
          <rPr>
            <b/>
            <sz val="9"/>
            <color indexed="81"/>
            <rFont val="Tahoma"/>
            <family val="2"/>
          </rPr>
          <t xml:space="preserve"> </t>
        </r>
        <r>
          <rPr>
            <b/>
            <sz val="9"/>
            <color indexed="81"/>
            <rFont val="돋움"/>
            <family val="3"/>
            <charset val="129"/>
          </rPr>
          <t>전체</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임원의</t>
        </r>
        <r>
          <rPr>
            <b/>
            <sz val="9"/>
            <color indexed="81"/>
            <rFont val="Tahoma"/>
            <family val="2"/>
          </rPr>
          <t xml:space="preserve"> </t>
        </r>
        <r>
          <rPr>
            <b/>
            <sz val="9"/>
            <color indexed="81"/>
            <rFont val="돋움"/>
            <family val="3"/>
            <charset val="129"/>
          </rPr>
          <t>명세를</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H12" authorId="0" shapeId="0" xr:uid="{00000000-0006-0000-0D00-000002000000}">
      <text>
        <r>
          <rPr>
            <b/>
            <sz val="9"/>
            <color indexed="81"/>
            <rFont val="Tahoma"/>
            <family val="2"/>
          </rPr>
          <t xml:space="preserve">3. </t>
        </r>
        <r>
          <rPr>
            <b/>
            <sz val="9"/>
            <color indexed="81"/>
            <rFont val="돋움"/>
            <family val="3"/>
            <charset val="129"/>
          </rPr>
          <t>⑩비고란</t>
        </r>
        <r>
          <rPr>
            <b/>
            <sz val="9"/>
            <color indexed="81"/>
            <rFont val="Tahoma"/>
            <family val="2"/>
          </rPr>
          <t xml:space="preserve"> </t>
        </r>
        <r>
          <rPr>
            <b/>
            <sz val="9"/>
            <color indexed="81"/>
            <rFont val="돋움"/>
            <family val="3"/>
            <charset val="129"/>
          </rPr>
          <t>및</t>
        </r>
        <r>
          <rPr>
            <b/>
            <sz val="9"/>
            <color indexed="81"/>
            <rFont val="Tahoma"/>
            <family val="2"/>
          </rPr>
          <t xml:space="preserve"> 21.</t>
        </r>
        <r>
          <rPr>
            <b/>
            <sz val="9"/>
            <color indexed="81"/>
            <rFont val="돋움"/>
            <family val="3"/>
            <charset val="129"/>
          </rPr>
          <t>비고란에는</t>
        </r>
        <r>
          <rPr>
            <b/>
            <sz val="9"/>
            <color indexed="81"/>
            <rFont val="Tahoma"/>
            <family val="2"/>
          </rPr>
          <t xml:space="preserve"> </t>
        </r>
        <r>
          <rPr>
            <b/>
            <sz val="9"/>
            <color indexed="81"/>
            <rFont val="돋움"/>
            <family val="3"/>
            <charset val="129"/>
          </rPr>
          <t>이사ㆍ임원ㆍ직원을</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4" authorId="0" shapeId="0" xr:uid="{00000000-0006-0000-0D00-000003000000}">
      <text>
        <r>
          <rPr>
            <b/>
            <sz val="9"/>
            <color indexed="81"/>
            <rFont val="Tahoma"/>
            <family val="2"/>
          </rPr>
          <t xml:space="preserve">
2. </t>
        </r>
        <r>
          <rPr>
            <b/>
            <sz val="9"/>
            <color indexed="81"/>
            <rFont val="돋움"/>
            <family val="3"/>
            <charset val="129"/>
          </rPr>
          <t>기준초과</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임직원에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경비</t>
        </r>
        <r>
          <rPr>
            <b/>
            <sz val="9"/>
            <color indexed="81"/>
            <rFont val="Tahoma"/>
            <family val="2"/>
          </rPr>
          <t xml:space="preserve"> </t>
        </r>
        <r>
          <rPr>
            <b/>
            <sz val="9"/>
            <color indexed="81"/>
            <rFont val="돋움"/>
            <family val="3"/>
            <charset val="129"/>
          </rPr>
          <t>명세</t>
        </r>
        <r>
          <rPr>
            <b/>
            <sz val="9"/>
            <color indexed="81"/>
            <rFont val="Tahoma"/>
            <family val="2"/>
          </rPr>
          <t>(</t>
        </r>
        <r>
          <rPr>
            <b/>
            <sz val="9"/>
            <color indexed="81"/>
            <rFont val="돋움"/>
            <family val="3"/>
            <charset val="129"/>
          </rPr>
          <t>⑪</t>
        </r>
        <r>
          <rPr>
            <b/>
            <sz val="9"/>
            <color indexed="81"/>
            <rFont val="Tahoma"/>
            <family val="2"/>
          </rPr>
          <t>~)</t>
        </r>
        <r>
          <rPr>
            <b/>
            <sz val="9"/>
            <color indexed="81"/>
            <rFont val="돋움"/>
            <family val="3"/>
            <charset val="129"/>
          </rPr>
          <t>란은</t>
        </r>
        <r>
          <rPr>
            <b/>
            <sz val="9"/>
            <color indexed="81"/>
            <rFont val="Tahoma"/>
            <family val="2"/>
          </rPr>
          <t xml:space="preserve"> </t>
        </r>
        <r>
          <rPr>
            <b/>
            <sz val="9"/>
            <color indexed="81"/>
            <rFont val="돋움"/>
            <family val="3"/>
            <charset val="129"/>
          </rPr>
          <t>다음과</t>
        </r>
        <r>
          <rPr>
            <b/>
            <sz val="9"/>
            <color indexed="81"/>
            <rFont val="Tahoma"/>
            <family val="2"/>
          </rPr>
          <t xml:space="preserve"> </t>
        </r>
        <r>
          <rPr>
            <b/>
            <sz val="9"/>
            <color indexed="81"/>
            <rFont val="돋움"/>
            <family val="3"/>
            <charset val="129"/>
          </rPr>
          <t>같이</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출연자</t>
        </r>
        <r>
          <rPr>
            <b/>
            <sz val="9"/>
            <color indexed="81"/>
            <rFont val="Tahoma"/>
            <family val="2"/>
          </rPr>
          <t>[</t>
        </r>
        <r>
          <rPr>
            <b/>
            <sz val="9"/>
            <color indexed="81"/>
            <rFont val="돋움"/>
            <family val="3"/>
            <charset val="129"/>
          </rPr>
          <t>재산출연일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공익법인등의</t>
        </r>
        <r>
          <rPr>
            <b/>
            <sz val="9"/>
            <color indexed="81"/>
            <rFont val="Tahoma"/>
            <family val="2"/>
          </rPr>
          <t xml:space="preserve"> </t>
        </r>
        <r>
          <rPr>
            <b/>
            <sz val="9"/>
            <color indexed="81"/>
            <rFont val="돋움"/>
            <family val="3"/>
            <charset val="129"/>
          </rPr>
          <t>총출연재산가액의</t>
        </r>
        <r>
          <rPr>
            <b/>
            <sz val="9"/>
            <color indexed="81"/>
            <rFont val="Tahoma"/>
            <family val="2"/>
          </rPr>
          <t xml:space="preserve"> 100</t>
        </r>
        <r>
          <rPr>
            <b/>
            <sz val="9"/>
            <color indexed="81"/>
            <rFont val="돋움"/>
            <family val="3"/>
            <charset val="129"/>
          </rPr>
          <t>분의</t>
        </r>
        <r>
          <rPr>
            <b/>
            <sz val="9"/>
            <color indexed="81"/>
            <rFont val="Tahoma"/>
            <family val="2"/>
          </rPr>
          <t xml:space="preserve"> 1</t>
        </r>
        <r>
          <rPr>
            <b/>
            <sz val="9"/>
            <color indexed="81"/>
            <rFont val="돋움"/>
            <family val="3"/>
            <charset val="129"/>
          </rPr>
          <t>에</t>
        </r>
        <r>
          <rPr>
            <b/>
            <sz val="9"/>
            <color indexed="81"/>
            <rFont val="Tahoma"/>
            <family val="2"/>
          </rPr>
          <t xml:space="preserve"> </t>
        </r>
        <r>
          <rPr>
            <b/>
            <sz val="9"/>
            <color indexed="81"/>
            <rFont val="돋움"/>
            <family val="3"/>
            <charset val="129"/>
          </rPr>
          <t>상당하는</t>
        </r>
        <r>
          <rPr>
            <b/>
            <sz val="9"/>
            <color indexed="81"/>
            <rFont val="Tahoma"/>
            <family val="2"/>
          </rPr>
          <t xml:space="preserve"> </t>
        </r>
        <r>
          <rPr>
            <b/>
            <sz val="9"/>
            <color indexed="81"/>
            <rFont val="돋움"/>
            <family val="3"/>
            <charset val="129"/>
          </rPr>
          <t>금액과</t>
        </r>
        <r>
          <rPr>
            <b/>
            <sz val="9"/>
            <color indexed="81"/>
            <rFont val="Tahoma"/>
            <family val="2"/>
          </rPr>
          <t xml:space="preserve"> 2</t>
        </r>
        <r>
          <rPr>
            <b/>
            <sz val="9"/>
            <color indexed="81"/>
            <rFont val="돋움"/>
            <family val="3"/>
            <charset val="129"/>
          </rPr>
          <t>천만원</t>
        </r>
        <r>
          <rPr>
            <b/>
            <sz val="9"/>
            <color indexed="81"/>
            <rFont val="Tahoma"/>
            <family val="2"/>
          </rPr>
          <t xml:space="preserve"> </t>
        </r>
        <r>
          <rPr>
            <b/>
            <sz val="9"/>
            <color indexed="81"/>
            <rFont val="돋움"/>
            <family val="3"/>
            <charset val="129"/>
          </rPr>
          <t>중</t>
        </r>
        <r>
          <rPr>
            <b/>
            <sz val="9"/>
            <color indexed="81"/>
            <rFont val="Tahoma"/>
            <family val="2"/>
          </rPr>
          <t xml:space="preserve"> </t>
        </r>
        <r>
          <rPr>
            <b/>
            <sz val="9"/>
            <color indexed="81"/>
            <rFont val="돋움"/>
            <family val="3"/>
            <charset val="129"/>
          </rPr>
          <t>적은</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출연한</t>
        </r>
        <r>
          <rPr>
            <b/>
            <sz val="9"/>
            <color indexed="81"/>
            <rFont val="Tahoma"/>
            <family val="2"/>
          </rPr>
          <t xml:space="preserve"> </t>
        </r>
        <r>
          <rPr>
            <b/>
            <sz val="9"/>
            <color indexed="81"/>
            <rFont val="돋움"/>
            <family val="3"/>
            <charset val="129"/>
          </rPr>
          <t>자는</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38</t>
        </r>
        <r>
          <rPr>
            <b/>
            <sz val="9"/>
            <color indexed="81"/>
            <rFont val="돋움"/>
            <family val="3"/>
            <charset val="129"/>
          </rPr>
          <t>조제</t>
        </r>
        <r>
          <rPr>
            <b/>
            <sz val="9"/>
            <color indexed="81"/>
            <rFont val="Tahoma"/>
            <family val="2"/>
          </rPr>
          <t>10</t>
        </r>
        <r>
          <rPr>
            <b/>
            <sz val="9"/>
            <color indexed="81"/>
            <rFont val="돋움"/>
            <family val="3"/>
            <charset val="129"/>
          </rPr>
          <t>항</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그의</t>
        </r>
        <r>
          <rPr>
            <b/>
            <sz val="9"/>
            <color indexed="81"/>
            <rFont val="Tahoma"/>
            <family val="2"/>
          </rPr>
          <t xml:space="preserve"> </t>
        </r>
        <r>
          <rPr>
            <b/>
            <sz val="9"/>
            <color indexed="81"/>
            <rFont val="돋움"/>
            <family val="3"/>
            <charset val="129"/>
          </rPr>
          <t>특수관계인이</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현원</t>
        </r>
        <r>
          <rPr>
            <b/>
            <sz val="9"/>
            <color indexed="81"/>
            <rFont val="Tahoma"/>
            <family val="2"/>
          </rPr>
          <t>(</t>
        </r>
        <r>
          <rPr>
            <b/>
            <sz val="9"/>
            <color indexed="81"/>
            <rFont val="돋움"/>
            <family val="3"/>
            <charset val="129"/>
          </rPr>
          <t>이사</t>
        </r>
        <r>
          <rPr>
            <b/>
            <sz val="9"/>
            <color indexed="81"/>
            <rFont val="Tahoma"/>
            <family val="2"/>
          </rPr>
          <t xml:space="preserve"> </t>
        </r>
        <r>
          <rPr>
            <b/>
            <sz val="9"/>
            <color indexed="81"/>
            <rFont val="돋움"/>
            <family val="3"/>
            <charset val="129"/>
          </rPr>
          <t>현원이</t>
        </r>
        <r>
          <rPr>
            <b/>
            <sz val="9"/>
            <color indexed="81"/>
            <rFont val="Tahoma"/>
            <family val="2"/>
          </rPr>
          <t xml:space="preserve"> 5</t>
        </r>
        <r>
          <rPr>
            <b/>
            <sz val="9"/>
            <color indexed="81"/>
            <rFont val="돋움"/>
            <family val="3"/>
            <charset val="129"/>
          </rPr>
          <t>명에</t>
        </r>
        <r>
          <rPr>
            <b/>
            <sz val="9"/>
            <color indexed="81"/>
            <rFont val="Tahoma"/>
            <family val="2"/>
          </rPr>
          <t xml:space="preserve"> </t>
        </r>
        <r>
          <rPr>
            <b/>
            <sz val="9"/>
            <color indexed="81"/>
            <rFont val="돋움"/>
            <family val="3"/>
            <charset val="129"/>
          </rPr>
          <t>미달하는</t>
        </r>
        <r>
          <rPr>
            <b/>
            <sz val="9"/>
            <color indexed="81"/>
            <rFont val="Tahoma"/>
            <family val="2"/>
          </rPr>
          <t xml:space="preserve"> </t>
        </r>
        <r>
          <rPr>
            <b/>
            <sz val="9"/>
            <color indexed="81"/>
            <rFont val="돋움"/>
            <family val="3"/>
            <charset val="129"/>
          </rPr>
          <t>경우에는</t>
        </r>
        <r>
          <rPr>
            <b/>
            <sz val="9"/>
            <color indexed="81"/>
            <rFont val="Tahoma"/>
            <family val="2"/>
          </rPr>
          <t xml:space="preserve"> 5</t>
        </r>
        <r>
          <rPr>
            <b/>
            <sz val="9"/>
            <color indexed="81"/>
            <rFont val="돋움"/>
            <family val="3"/>
            <charset val="129"/>
          </rPr>
          <t>명으로</t>
        </r>
        <r>
          <rPr>
            <b/>
            <sz val="9"/>
            <color indexed="81"/>
            <rFont val="Tahoma"/>
            <family val="2"/>
          </rPr>
          <t xml:space="preserve"> </t>
        </r>
        <r>
          <rPr>
            <b/>
            <sz val="9"/>
            <color indexed="81"/>
            <rFont val="돋움"/>
            <family val="3"/>
            <charset val="129"/>
          </rPr>
          <t>봅니다</t>
        </r>
        <r>
          <rPr>
            <b/>
            <sz val="9"/>
            <color indexed="81"/>
            <rFont val="Tahoma"/>
            <family val="2"/>
          </rPr>
          <t>)</t>
        </r>
        <r>
          <rPr>
            <b/>
            <sz val="9"/>
            <color indexed="81"/>
            <rFont val="돋움"/>
            <family val="3"/>
            <charset val="129"/>
          </rPr>
          <t>의</t>
        </r>
        <r>
          <rPr>
            <b/>
            <sz val="9"/>
            <color indexed="81"/>
            <rFont val="Tahoma"/>
            <family val="2"/>
          </rPr>
          <t xml:space="preserve"> 5</t>
        </r>
        <r>
          <rPr>
            <b/>
            <sz val="9"/>
            <color indexed="81"/>
            <rFont val="돋움"/>
            <family val="3"/>
            <charset val="129"/>
          </rPr>
          <t>분의</t>
        </r>
        <r>
          <rPr>
            <b/>
            <sz val="9"/>
            <color indexed="81"/>
            <rFont val="Tahoma"/>
            <family val="2"/>
          </rPr>
          <t xml:space="preserve"> 1</t>
        </r>
        <r>
          <rPr>
            <b/>
            <sz val="9"/>
            <color indexed="81"/>
            <rFont val="돋움"/>
            <family val="3"/>
            <charset val="129"/>
          </rPr>
          <t>을</t>
        </r>
        <r>
          <rPr>
            <b/>
            <sz val="9"/>
            <color indexed="81"/>
            <rFont val="Tahoma"/>
            <family val="2"/>
          </rPr>
          <t xml:space="preserve"> </t>
        </r>
        <r>
          <rPr>
            <b/>
            <sz val="9"/>
            <color indexed="81"/>
            <rFont val="돋움"/>
            <family val="3"/>
            <charset val="129"/>
          </rPr>
          <t>초과하여</t>
        </r>
        <r>
          <rPr>
            <b/>
            <sz val="9"/>
            <color indexed="81"/>
            <rFont val="Tahoma"/>
            <family val="2"/>
          </rPr>
          <t xml:space="preserve"> </t>
        </r>
        <r>
          <rPr>
            <b/>
            <sz val="9"/>
            <color indexed="81"/>
            <rFont val="돋움"/>
            <family val="3"/>
            <charset val="129"/>
          </rPr>
          <t>이사가</t>
        </r>
        <r>
          <rPr>
            <b/>
            <sz val="9"/>
            <color indexed="81"/>
            <rFont val="Tahoma"/>
            <family val="2"/>
          </rPr>
          <t xml:space="preserve"> </t>
        </r>
        <r>
          <rPr>
            <b/>
            <sz val="9"/>
            <color indexed="81"/>
            <rFont val="돋움"/>
            <family val="3"/>
            <charset val="129"/>
          </rPr>
          <t>되거나</t>
        </r>
        <r>
          <rPr>
            <b/>
            <sz val="9"/>
            <color indexed="81"/>
            <rFont val="Tahoma"/>
            <family val="2"/>
          </rPr>
          <t xml:space="preserve"> </t>
        </r>
        <r>
          <rPr>
            <b/>
            <sz val="9"/>
            <color indexed="81"/>
            <rFont val="돋움"/>
            <family val="3"/>
            <charset val="129"/>
          </rPr>
          <t>임원으로</t>
        </r>
        <r>
          <rPr>
            <b/>
            <sz val="9"/>
            <color indexed="81"/>
            <rFont val="Tahoma"/>
            <family val="2"/>
          </rPr>
          <t xml:space="preserve"> </t>
        </r>
        <r>
          <rPr>
            <b/>
            <sz val="9"/>
            <color indexed="81"/>
            <rFont val="돋움"/>
            <family val="3"/>
            <charset val="129"/>
          </rPr>
          <t>되는</t>
        </r>
        <r>
          <rPr>
            <b/>
            <sz val="9"/>
            <color indexed="81"/>
            <rFont val="Tahoma"/>
            <family val="2"/>
          </rPr>
          <t xml:space="preserve"> </t>
        </r>
        <r>
          <rPr>
            <b/>
            <sz val="9"/>
            <color indexed="81"/>
            <rFont val="돋움"/>
            <family val="3"/>
            <charset val="129"/>
          </rPr>
          <t>경우에</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초과한</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임원에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직접ㆍ간접</t>
        </r>
        <r>
          <rPr>
            <b/>
            <sz val="9"/>
            <color indexed="81"/>
            <rFont val="Tahoma"/>
            <family val="2"/>
          </rPr>
          <t xml:space="preserve"> </t>
        </r>
        <r>
          <rPr>
            <b/>
            <sz val="9"/>
            <color indexed="81"/>
            <rFont val="돋움"/>
            <family val="3"/>
            <charset val="129"/>
          </rPr>
          <t>경비</t>
        </r>
        <r>
          <rPr>
            <b/>
            <sz val="9"/>
            <color indexed="81"/>
            <rFont val="Tahoma"/>
            <family val="2"/>
          </rPr>
          <t xml:space="preserve"> </t>
        </r>
        <r>
          <rPr>
            <b/>
            <sz val="9"/>
            <color indexed="81"/>
            <rFont val="돋움"/>
            <family val="3"/>
            <charset val="129"/>
          </rPr>
          <t>명세를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임원의</t>
        </r>
        <r>
          <rPr>
            <b/>
            <sz val="9"/>
            <color indexed="81"/>
            <rFont val="Tahoma"/>
            <family val="2"/>
          </rPr>
          <t xml:space="preserve"> </t>
        </r>
        <r>
          <rPr>
            <b/>
            <sz val="9"/>
            <color indexed="81"/>
            <rFont val="돋움"/>
            <family val="3"/>
            <charset val="129"/>
          </rPr>
          <t>취임시기가</t>
        </r>
        <r>
          <rPr>
            <b/>
            <sz val="9"/>
            <color indexed="81"/>
            <rFont val="Tahoma"/>
            <family val="2"/>
          </rPr>
          <t xml:space="preserve"> </t>
        </r>
        <r>
          <rPr>
            <b/>
            <sz val="9"/>
            <color indexed="81"/>
            <rFont val="돋움"/>
            <family val="3"/>
            <charset val="129"/>
          </rPr>
          <t>다른</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나중에</t>
        </r>
        <r>
          <rPr>
            <b/>
            <sz val="9"/>
            <color indexed="81"/>
            <rFont val="Tahoma"/>
            <family val="2"/>
          </rPr>
          <t xml:space="preserve"> </t>
        </r>
        <r>
          <rPr>
            <b/>
            <sz val="9"/>
            <color indexed="81"/>
            <rFont val="돋움"/>
            <family val="3"/>
            <charset val="129"/>
          </rPr>
          <t>취임한</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임원분부터</t>
        </r>
        <r>
          <rPr>
            <b/>
            <sz val="9"/>
            <color indexed="81"/>
            <rFont val="Tahoma"/>
            <family val="2"/>
          </rPr>
          <t xml:space="preserve">, </t>
        </r>
        <r>
          <rPr>
            <b/>
            <sz val="9"/>
            <color indexed="81"/>
            <rFont val="돋움"/>
            <family val="3"/>
            <charset val="129"/>
          </rPr>
          <t>취임시기가</t>
        </r>
        <r>
          <rPr>
            <b/>
            <sz val="9"/>
            <color indexed="81"/>
            <rFont val="Tahoma"/>
            <family val="2"/>
          </rPr>
          <t xml:space="preserve"> </t>
        </r>
        <r>
          <rPr>
            <b/>
            <sz val="9"/>
            <color indexed="81"/>
            <rFont val="돋움"/>
            <family val="3"/>
            <charset val="129"/>
          </rPr>
          <t>동일한</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지출경비가</t>
        </r>
        <r>
          <rPr>
            <b/>
            <sz val="9"/>
            <color indexed="81"/>
            <rFont val="Tahoma"/>
            <family val="2"/>
          </rPr>
          <t xml:space="preserve"> </t>
        </r>
        <r>
          <rPr>
            <b/>
            <sz val="9"/>
            <color indexed="81"/>
            <rFont val="돋움"/>
            <family val="3"/>
            <charset val="129"/>
          </rPr>
          <t>많은</t>
        </r>
        <r>
          <rPr>
            <b/>
            <sz val="9"/>
            <color indexed="81"/>
            <rFont val="Tahoma"/>
            <family val="2"/>
          </rPr>
          <t xml:space="preserve"> </t>
        </r>
        <r>
          <rPr>
            <b/>
            <sz val="9"/>
            <color indexed="81"/>
            <rFont val="돋움"/>
            <family val="3"/>
            <charset val="129"/>
          </rPr>
          <t>이사</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임원분부터</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나</t>
        </r>
        <r>
          <rPr>
            <b/>
            <sz val="9"/>
            <color indexed="81"/>
            <rFont val="Tahoma"/>
            <family val="2"/>
          </rPr>
          <t xml:space="preserve">. </t>
        </r>
        <r>
          <rPr>
            <b/>
            <sz val="9"/>
            <color indexed="81"/>
            <rFont val="돋움"/>
            <family val="3"/>
            <charset val="129"/>
          </rPr>
          <t>직원이</t>
        </r>
        <r>
          <rPr>
            <b/>
            <sz val="9"/>
            <color indexed="81"/>
            <rFont val="Tahoma"/>
            <family val="2"/>
          </rPr>
          <t xml:space="preserve"> </t>
        </r>
        <r>
          <rPr>
            <b/>
            <sz val="9"/>
            <color indexed="81"/>
            <rFont val="돋움"/>
            <family val="3"/>
            <charset val="129"/>
          </rPr>
          <t>출연자</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그의</t>
        </r>
        <r>
          <rPr>
            <b/>
            <sz val="9"/>
            <color indexed="81"/>
            <rFont val="Tahoma"/>
            <family val="2"/>
          </rPr>
          <t xml:space="preserve"> </t>
        </r>
        <r>
          <rPr>
            <b/>
            <sz val="9"/>
            <color indexed="81"/>
            <rFont val="돋움"/>
            <family val="3"/>
            <charset val="129"/>
          </rPr>
          <t>특수관계인에</t>
        </r>
        <r>
          <rPr>
            <b/>
            <sz val="9"/>
            <color indexed="81"/>
            <rFont val="Tahoma"/>
            <family val="2"/>
          </rPr>
          <t xml:space="preserve"> </t>
        </r>
        <r>
          <rPr>
            <b/>
            <sz val="9"/>
            <color indexed="81"/>
            <rFont val="돋움"/>
            <family val="3"/>
            <charset val="129"/>
          </rPr>
          <t>해당되는</t>
        </r>
        <r>
          <rPr>
            <b/>
            <sz val="9"/>
            <color indexed="81"/>
            <rFont val="Tahoma"/>
            <family val="2"/>
          </rPr>
          <t xml:space="preserve"> </t>
        </r>
        <r>
          <rPr>
            <b/>
            <sz val="9"/>
            <color indexed="81"/>
            <rFont val="돋움"/>
            <family val="3"/>
            <charset val="129"/>
          </rPr>
          <t>경우</t>
        </r>
        <r>
          <rPr>
            <b/>
            <sz val="9"/>
            <color indexed="81"/>
            <rFont val="Tahoma"/>
            <family val="2"/>
          </rPr>
          <t>(</t>
        </r>
        <r>
          <rPr>
            <b/>
            <sz val="9"/>
            <color indexed="81"/>
            <rFont val="돋움"/>
            <family val="3"/>
            <charset val="129"/>
          </rPr>
          <t>「상속세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증여세법</t>
        </r>
        <r>
          <rPr>
            <b/>
            <sz val="9"/>
            <color indexed="81"/>
            <rFont val="Tahoma"/>
            <family val="2"/>
          </rPr>
          <t xml:space="preserve"> </t>
        </r>
        <r>
          <rPr>
            <b/>
            <sz val="9"/>
            <color indexed="81"/>
            <rFont val="돋움"/>
            <family val="3"/>
            <charset val="129"/>
          </rPr>
          <t>시행령」</t>
        </r>
        <r>
          <rPr>
            <b/>
            <sz val="9"/>
            <color indexed="81"/>
            <rFont val="Tahoma"/>
            <family val="2"/>
          </rPr>
          <t xml:space="preserve"> </t>
        </r>
        <r>
          <rPr>
            <b/>
            <sz val="9"/>
            <color indexed="81"/>
            <rFont val="돋움"/>
            <family val="3"/>
            <charset val="129"/>
          </rPr>
          <t>제</t>
        </r>
        <r>
          <rPr>
            <b/>
            <sz val="9"/>
            <color indexed="81"/>
            <rFont val="Tahoma"/>
            <family val="2"/>
          </rPr>
          <t>80</t>
        </r>
        <r>
          <rPr>
            <b/>
            <sz val="9"/>
            <color indexed="81"/>
            <rFont val="돋움"/>
            <family val="3"/>
            <charset val="129"/>
          </rPr>
          <t>조제</t>
        </r>
        <r>
          <rPr>
            <b/>
            <sz val="9"/>
            <color indexed="81"/>
            <rFont val="Tahoma"/>
            <family val="2"/>
          </rPr>
          <t>10</t>
        </r>
        <r>
          <rPr>
            <b/>
            <sz val="9"/>
            <color indexed="81"/>
            <rFont val="돋움"/>
            <family val="3"/>
            <charset val="129"/>
          </rPr>
          <t>항에</t>
        </r>
        <r>
          <rPr>
            <b/>
            <sz val="9"/>
            <color indexed="81"/>
            <rFont val="Tahoma"/>
            <family val="2"/>
          </rPr>
          <t xml:space="preserve"> </t>
        </r>
        <r>
          <rPr>
            <b/>
            <sz val="9"/>
            <color indexed="81"/>
            <rFont val="돋움"/>
            <family val="3"/>
            <charset val="129"/>
          </rPr>
          <t>따른</t>
        </r>
        <r>
          <rPr>
            <b/>
            <sz val="9"/>
            <color indexed="81"/>
            <rFont val="Tahoma"/>
            <family val="2"/>
          </rPr>
          <t xml:space="preserve"> </t>
        </r>
        <r>
          <rPr>
            <b/>
            <sz val="9"/>
            <color indexed="81"/>
            <rFont val="돋움"/>
            <family val="3"/>
            <charset val="129"/>
          </rPr>
          <t>의사ㆍ교직원</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경우를</t>
        </r>
        <r>
          <rPr>
            <b/>
            <sz val="9"/>
            <color indexed="81"/>
            <rFont val="Tahoma"/>
            <family val="2"/>
          </rPr>
          <t xml:space="preserve"> </t>
        </r>
        <r>
          <rPr>
            <b/>
            <sz val="9"/>
            <color indexed="81"/>
            <rFont val="돋움"/>
            <family val="3"/>
            <charset val="129"/>
          </rPr>
          <t>제외합니다</t>
        </r>
        <r>
          <rPr>
            <b/>
            <sz val="9"/>
            <color indexed="81"/>
            <rFont val="Tahoma"/>
            <family val="2"/>
          </rPr>
          <t>)</t>
        </r>
        <r>
          <rPr>
            <b/>
            <sz val="9"/>
            <color indexed="81"/>
            <rFont val="돋움"/>
            <family val="3"/>
            <charset val="129"/>
          </rPr>
          <t>에는</t>
        </r>
        <r>
          <rPr>
            <b/>
            <sz val="9"/>
            <color indexed="81"/>
            <rFont val="Tahoma"/>
            <family val="2"/>
          </rPr>
          <t xml:space="preserve"> </t>
        </r>
        <r>
          <rPr>
            <b/>
            <sz val="9"/>
            <color indexed="81"/>
            <rFont val="돋움"/>
            <family val="3"/>
            <charset val="129"/>
          </rPr>
          <t>그</t>
        </r>
        <r>
          <rPr>
            <b/>
            <sz val="9"/>
            <color indexed="81"/>
            <rFont val="Tahoma"/>
            <family val="2"/>
          </rPr>
          <t xml:space="preserve"> </t>
        </r>
        <r>
          <rPr>
            <b/>
            <sz val="9"/>
            <color indexed="81"/>
            <rFont val="돋움"/>
            <family val="3"/>
            <charset val="129"/>
          </rPr>
          <t>해당직원의</t>
        </r>
        <r>
          <rPr>
            <b/>
            <sz val="9"/>
            <color indexed="81"/>
            <rFont val="Tahoma"/>
            <family val="2"/>
          </rPr>
          <t xml:space="preserve"> </t>
        </r>
        <r>
          <rPr>
            <b/>
            <sz val="9"/>
            <color indexed="81"/>
            <rFont val="돋움"/>
            <family val="3"/>
            <charset val="129"/>
          </rPr>
          <t>경비</t>
        </r>
        <r>
          <rPr>
            <b/>
            <sz val="9"/>
            <color indexed="81"/>
            <rFont val="Tahoma"/>
            <family val="2"/>
          </rPr>
          <t xml:space="preserve"> </t>
        </r>
        <r>
          <rPr>
            <b/>
            <sz val="9"/>
            <color indexed="81"/>
            <rFont val="돋움"/>
            <family val="3"/>
            <charset val="129"/>
          </rPr>
          <t>명세를</t>
        </r>
        <r>
          <rPr>
            <b/>
            <sz val="9"/>
            <color indexed="81"/>
            <rFont val="Tahoma"/>
            <family val="2"/>
          </rPr>
          <t xml:space="preserve"> </t>
        </r>
        <r>
          <rPr>
            <b/>
            <sz val="9"/>
            <color indexed="81"/>
            <rFont val="돋움"/>
            <family val="3"/>
            <charset val="129"/>
          </rPr>
          <t>적습니다</t>
        </r>
        <r>
          <rPr>
            <b/>
            <sz val="9"/>
            <color indexed="81"/>
            <rFont val="Tahoma"/>
            <family val="2"/>
          </rPr>
          <t xml:space="preserve">.
 </t>
        </r>
      </text>
    </comment>
    <comment ref="AH26" authorId="0" shapeId="0" xr:uid="{00000000-0006-0000-0D00-000004000000}">
      <text>
        <r>
          <rPr>
            <b/>
            <sz val="9"/>
            <color indexed="81"/>
            <rFont val="Tahoma"/>
            <family val="2"/>
          </rPr>
          <t xml:space="preserve">3. </t>
        </r>
        <r>
          <rPr>
            <b/>
            <sz val="9"/>
            <color indexed="81"/>
            <rFont val="돋움"/>
            <family val="3"/>
            <charset val="129"/>
          </rPr>
          <t>⑩비고란</t>
        </r>
        <r>
          <rPr>
            <b/>
            <sz val="9"/>
            <color indexed="81"/>
            <rFont val="Tahoma"/>
            <family val="2"/>
          </rPr>
          <t xml:space="preserve"> </t>
        </r>
        <r>
          <rPr>
            <b/>
            <sz val="9"/>
            <color indexed="81"/>
            <rFont val="돋움"/>
            <family val="3"/>
            <charset val="129"/>
          </rPr>
          <t>및</t>
        </r>
        <r>
          <rPr>
            <b/>
            <sz val="9"/>
            <color indexed="81"/>
            <rFont val="Tahoma"/>
            <family val="2"/>
          </rPr>
          <t xml:space="preserve"> 21.</t>
        </r>
        <r>
          <rPr>
            <b/>
            <sz val="9"/>
            <color indexed="81"/>
            <rFont val="돋움"/>
            <family val="3"/>
            <charset val="129"/>
          </rPr>
          <t>비고란에는</t>
        </r>
        <r>
          <rPr>
            <b/>
            <sz val="9"/>
            <color indexed="81"/>
            <rFont val="Tahoma"/>
            <family val="2"/>
          </rPr>
          <t xml:space="preserve"> </t>
        </r>
        <r>
          <rPr>
            <b/>
            <sz val="9"/>
            <color indexed="81"/>
            <rFont val="돋움"/>
            <family val="3"/>
            <charset val="129"/>
          </rPr>
          <t>이사ㆍ임원ㆍ직원을</t>
        </r>
        <r>
          <rPr>
            <b/>
            <sz val="9"/>
            <color indexed="81"/>
            <rFont val="Tahoma"/>
            <family val="2"/>
          </rPr>
          <t xml:space="preserve"> </t>
        </r>
        <r>
          <rPr>
            <b/>
            <sz val="9"/>
            <color indexed="81"/>
            <rFont val="돋움"/>
            <family val="3"/>
            <charset val="129"/>
          </rPr>
          <t>구분하여</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Microsoft</author>
  </authors>
  <commentList>
    <comment ref="A15" authorId="0" shapeId="0" xr:uid="{00000000-0006-0000-1100-000001000000}">
      <text>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돋움"/>
            <family val="3"/>
            <charset val="129"/>
          </rPr>
          <t>⑨란의</t>
        </r>
        <r>
          <rPr>
            <b/>
            <sz val="9"/>
            <color indexed="81"/>
            <rFont val="Tahoma"/>
            <family val="2"/>
          </rPr>
          <t xml:space="preserve"> </t>
        </r>
        <r>
          <rPr>
            <b/>
            <sz val="9"/>
            <color indexed="81"/>
            <rFont val="돋움"/>
            <family val="3"/>
            <charset val="129"/>
          </rPr>
          <t>총자산가액은</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세무확인을</t>
        </r>
        <r>
          <rPr>
            <b/>
            <sz val="9"/>
            <color indexed="81"/>
            <rFont val="Tahoma"/>
            <family val="2"/>
          </rPr>
          <t xml:space="preserve"> </t>
        </r>
        <r>
          <rPr>
            <b/>
            <sz val="9"/>
            <color indexed="81"/>
            <rFont val="돋움"/>
            <family val="3"/>
            <charset val="129"/>
          </rPr>
          <t>받는</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대상의</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t>
        </r>
        <r>
          <rPr>
            <b/>
            <sz val="9"/>
            <color indexed="81"/>
            <rFont val="Tahoma"/>
            <family val="2"/>
          </rPr>
          <t xml:space="preserve"> </t>
        </r>
        <r>
          <rPr>
            <b/>
            <sz val="9"/>
            <color indexed="81"/>
            <rFont val="돋움"/>
            <family val="3"/>
            <charset val="129"/>
          </rPr>
          <t>대차대조표상</t>
        </r>
        <r>
          <rPr>
            <b/>
            <sz val="9"/>
            <color indexed="81"/>
            <rFont val="Tahoma"/>
            <family val="2"/>
          </rPr>
          <t xml:space="preserve"> </t>
        </r>
        <r>
          <rPr>
            <b/>
            <sz val="9"/>
            <color indexed="81"/>
            <rFont val="돋움"/>
            <family val="3"/>
            <charset val="129"/>
          </rPr>
          <t>총자산가액을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16" authorId="0" shapeId="0" xr:uid="{00000000-0006-0000-1100-000002000000}">
      <text>
        <r>
          <rPr>
            <b/>
            <sz val="9"/>
            <color indexed="81"/>
            <rFont val="Tahoma"/>
            <family val="2"/>
          </rPr>
          <t xml:space="preserve"> </t>
        </r>
        <r>
          <rPr>
            <b/>
            <sz val="9"/>
            <color indexed="81"/>
            <rFont val="돋움"/>
            <family val="3"/>
            <charset val="129"/>
          </rPr>
          <t>나</t>
        </r>
        <r>
          <rPr>
            <b/>
            <sz val="9"/>
            <color indexed="81"/>
            <rFont val="Tahoma"/>
            <family val="2"/>
          </rPr>
          <t xml:space="preserve">. </t>
        </r>
        <r>
          <rPr>
            <b/>
            <sz val="9"/>
            <color indexed="81"/>
            <rFont val="돋움"/>
            <family val="3"/>
            <charset val="129"/>
          </rPr>
          <t>⑩란부터</t>
        </r>
        <r>
          <rPr>
            <b/>
            <sz val="9"/>
            <color indexed="81"/>
            <rFont val="Tahoma"/>
            <family val="2"/>
          </rPr>
          <t xml:space="preserve"> </t>
        </r>
        <r>
          <rPr>
            <b/>
            <sz val="9"/>
            <color indexed="81"/>
            <rFont val="돋움"/>
            <family val="3"/>
            <charset val="129"/>
          </rPr>
          <t>⑭란까지의</t>
        </r>
        <r>
          <rPr>
            <b/>
            <sz val="9"/>
            <color indexed="81"/>
            <rFont val="Tahoma"/>
            <family val="2"/>
          </rPr>
          <t xml:space="preserve"> </t>
        </r>
        <r>
          <rPr>
            <b/>
            <sz val="9"/>
            <color indexed="81"/>
            <rFont val="돋움"/>
            <family val="3"/>
            <charset val="129"/>
          </rPr>
          <t>자산종류별</t>
        </r>
        <r>
          <rPr>
            <b/>
            <sz val="9"/>
            <color indexed="81"/>
            <rFont val="Tahoma"/>
            <family val="2"/>
          </rPr>
          <t xml:space="preserve"> </t>
        </r>
        <r>
          <rPr>
            <b/>
            <sz val="9"/>
            <color indexed="81"/>
            <rFont val="돋움"/>
            <family val="3"/>
            <charset val="129"/>
          </rPr>
          <t>가액은</t>
        </r>
        <r>
          <rPr>
            <b/>
            <sz val="9"/>
            <color indexed="81"/>
            <rFont val="Tahoma"/>
            <family val="2"/>
          </rPr>
          <t xml:space="preserve"> </t>
        </r>
        <r>
          <rPr>
            <b/>
            <sz val="9"/>
            <color indexed="81"/>
            <rFont val="돋움"/>
            <family val="3"/>
            <charset val="129"/>
          </rPr>
          <t>과세기간</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사업연도의</t>
        </r>
        <r>
          <rPr>
            <b/>
            <sz val="9"/>
            <color indexed="81"/>
            <rFont val="Tahoma"/>
            <family val="2"/>
          </rPr>
          <t xml:space="preserve"> </t>
        </r>
        <r>
          <rPr>
            <b/>
            <sz val="9"/>
            <color indexed="81"/>
            <rFont val="돋움"/>
            <family val="3"/>
            <charset val="129"/>
          </rPr>
          <t>종료일</t>
        </r>
        <r>
          <rPr>
            <b/>
            <sz val="9"/>
            <color indexed="81"/>
            <rFont val="Tahoma"/>
            <family val="2"/>
          </rPr>
          <t xml:space="preserve"> </t>
        </r>
        <r>
          <rPr>
            <b/>
            <sz val="9"/>
            <color indexed="81"/>
            <rFont val="돋움"/>
            <family val="3"/>
            <charset val="129"/>
          </rPr>
          <t>현재의</t>
        </r>
        <r>
          <rPr>
            <b/>
            <sz val="9"/>
            <color indexed="81"/>
            <rFont val="Tahoma"/>
            <family val="2"/>
          </rPr>
          <t xml:space="preserve"> </t>
        </r>
        <r>
          <rPr>
            <b/>
            <sz val="9"/>
            <color indexed="81"/>
            <rFont val="돋움"/>
            <family val="3"/>
            <charset val="129"/>
          </rPr>
          <t>대차대조표상</t>
        </r>
        <r>
          <rPr>
            <b/>
            <sz val="9"/>
            <color indexed="81"/>
            <rFont val="Tahoma"/>
            <family val="2"/>
          </rPr>
          <t xml:space="preserve"> </t>
        </r>
        <r>
          <rPr>
            <b/>
            <sz val="9"/>
            <color indexed="81"/>
            <rFont val="돋움"/>
            <family val="3"/>
            <charset val="129"/>
          </rPr>
          <t>해당</t>
        </r>
        <r>
          <rPr>
            <b/>
            <sz val="9"/>
            <color indexed="81"/>
            <rFont val="Tahoma"/>
            <family val="2"/>
          </rPr>
          <t xml:space="preserve"> </t>
        </r>
        <r>
          <rPr>
            <b/>
            <sz val="9"/>
            <color indexed="81"/>
            <rFont val="돋움"/>
            <family val="3"/>
            <charset val="129"/>
          </rPr>
          <t>계정과목의</t>
        </r>
        <r>
          <rPr>
            <b/>
            <sz val="9"/>
            <color indexed="81"/>
            <rFont val="Tahoma"/>
            <family val="2"/>
          </rPr>
          <t xml:space="preserve"> </t>
        </r>
        <r>
          <rPr>
            <b/>
            <sz val="9"/>
            <color indexed="81"/>
            <rFont val="돋움"/>
            <family val="3"/>
            <charset val="129"/>
          </rPr>
          <t>금액을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25" authorId="0" shapeId="0" xr:uid="{00000000-0006-0000-1100-000003000000}">
      <text>
        <r>
          <rPr>
            <b/>
            <sz val="9"/>
            <color indexed="81"/>
            <rFont val="Tahoma"/>
            <family val="2"/>
          </rPr>
          <t xml:space="preserve"> </t>
        </r>
        <r>
          <rPr>
            <b/>
            <sz val="9"/>
            <color indexed="81"/>
            <rFont val="돋움"/>
            <family val="3"/>
            <charset val="129"/>
          </rPr>
          <t>⑮총수입금액란은</t>
        </r>
        <r>
          <rPr>
            <b/>
            <sz val="9"/>
            <color indexed="81"/>
            <rFont val="Tahoma"/>
            <family val="2"/>
          </rPr>
          <t xml:space="preserve"> </t>
        </r>
        <r>
          <rPr>
            <b/>
            <sz val="9"/>
            <color indexed="81"/>
            <rFont val="돋움"/>
            <family val="3"/>
            <charset val="129"/>
          </rPr>
          <t>수익사업과</t>
        </r>
        <r>
          <rPr>
            <b/>
            <sz val="9"/>
            <color indexed="81"/>
            <rFont val="Tahoma"/>
            <family val="2"/>
          </rPr>
          <t xml:space="preserve"> </t>
        </r>
        <r>
          <rPr>
            <b/>
            <sz val="9"/>
            <color indexed="81"/>
            <rFont val="돋움"/>
            <family val="3"/>
            <charset val="129"/>
          </rPr>
          <t>고유목적사업의</t>
        </r>
        <r>
          <rPr>
            <b/>
            <sz val="9"/>
            <color indexed="81"/>
            <rFont val="Tahoma"/>
            <family val="2"/>
          </rPr>
          <t xml:space="preserve"> </t>
        </r>
        <r>
          <rPr>
            <b/>
            <sz val="9"/>
            <color indexed="81"/>
            <rFont val="돋움"/>
            <family val="3"/>
            <charset val="129"/>
          </rPr>
          <t>수입총액을</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1" authorId="0" shapeId="0" xr:uid="{00000000-0006-0000-1100-000004000000}">
      <text>
        <r>
          <rPr>
            <b/>
            <sz val="9"/>
            <color indexed="81"/>
            <rFont val="Tahoma"/>
            <family val="2"/>
          </rPr>
          <t xml:space="preserve">3. </t>
        </r>
        <r>
          <rPr>
            <b/>
            <sz val="9"/>
            <color indexed="81"/>
            <rFont val="돋움"/>
            <family val="3"/>
            <charset val="129"/>
          </rPr>
          <t xml:space="preserve">세무확인결과
</t>
        </r>
        <r>
          <rPr>
            <b/>
            <sz val="9"/>
            <color indexed="81"/>
            <rFont val="Tahoma"/>
            <family val="2"/>
          </rPr>
          <t xml:space="preserve">  </t>
        </r>
        <r>
          <rPr>
            <b/>
            <sz val="9"/>
            <color indexed="81"/>
            <rFont val="돋움"/>
            <family val="3"/>
            <charset val="129"/>
          </rPr>
          <t>가</t>
        </r>
        <r>
          <rPr>
            <b/>
            <sz val="9"/>
            <color indexed="81"/>
            <rFont val="Tahoma"/>
            <family val="2"/>
          </rPr>
          <t xml:space="preserve">. </t>
        </r>
        <r>
          <rPr>
            <b/>
            <sz val="9"/>
            <color indexed="81"/>
            <rFont val="MS Gothic"/>
            <family val="3"/>
          </rPr>
          <t>⑳</t>
        </r>
        <r>
          <rPr>
            <b/>
            <sz val="9"/>
            <color indexed="81"/>
            <rFont val="돋움"/>
            <family val="3"/>
            <charset val="129"/>
          </rPr>
          <t>란은</t>
        </r>
        <r>
          <rPr>
            <b/>
            <sz val="9"/>
            <color indexed="81"/>
            <rFont val="Tahoma"/>
            <family val="2"/>
          </rPr>
          <t xml:space="preserve"> </t>
        </r>
        <r>
          <rPr>
            <b/>
            <sz val="9"/>
            <color indexed="81"/>
            <rFont val="돋움"/>
            <family val="3"/>
            <charset val="129"/>
          </rPr>
          <t>부표</t>
        </r>
        <r>
          <rPr>
            <b/>
            <sz val="9"/>
            <color indexed="81"/>
            <rFont val="Tahoma"/>
            <family val="2"/>
          </rPr>
          <t xml:space="preserve"> 1</t>
        </r>
        <r>
          <rPr>
            <b/>
            <sz val="9"/>
            <color indexed="81"/>
            <rFont val="돋움"/>
            <family val="3"/>
            <charset val="129"/>
          </rPr>
          <t>의</t>
        </r>
        <r>
          <rPr>
            <b/>
            <sz val="9"/>
            <color indexed="81"/>
            <rFont val="Tahoma"/>
            <family val="2"/>
          </rPr>
          <t xml:space="preserve"> </t>
        </r>
        <r>
          <rPr>
            <b/>
            <sz val="9"/>
            <color indexed="81"/>
            <rFont val="돋움"/>
            <family val="3"/>
            <charset val="129"/>
          </rPr>
          <t>위반금액</t>
        </r>
        <r>
          <rPr>
            <b/>
            <sz val="9"/>
            <color indexed="81"/>
            <rFont val="Tahoma"/>
            <family val="2"/>
          </rPr>
          <t xml:space="preserve"> </t>
        </r>
        <r>
          <rPr>
            <b/>
            <sz val="9"/>
            <color indexed="81"/>
            <rFont val="돋움"/>
            <family val="3"/>
            <charset val="129"/>
          </rPr>
          <t>합계액을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나</t>
        </r>
        <r>
          <rPr>
            <b/>
            <sz val="9"/>
            <color indexed="81"/>
            <rFont val="Tahoma"/>
            <family val="2"/>
          </rPr>
          <t xml:space="preserve">. </t>
        </r>
        <r>
          <rPr>
            <b/>
            <sz val="9"/>
            <color indexed="81"/>
            <rFont val="돋움"/>
            <family val="3"/>
            <charset val="129"/>
          </rPr>
          <t>란은</t>
        </r>
        <r>
          <rPr>
            <b/>
            <sz val="9"/>
            <color indexed="81"/>
            <rFont val="Tahoma"/>
            <family val="2"/>
          </rPr>
          <t xml:space="preserve"> </t>
        </r>
        <r>
          <rPr>
            <b/>
            <sz val="9"/>
            <color indexed="81"/>
            <rFont val="돋움"/>
            <family val="3"/>
            <charset val="129"/>
          </rPr>
          <t>세무확인</t>
        </r>
        <r>
          <rPr>
            <b/>
            <sz val="9"/>
            <color indexed="81"/>
            <rFont val="Tahoma"/>
            <family val="2"/>
          </rPr>
          <t xml:space="preserve"> </t>
        </r>
        <r>
          <rPr>
            <b/>
            <sz val="9"/>
            <color indexed="81"/>
            <rFont val="돋움"/>
            <family val="3"/>
            <charset val="129"/>
          </rPr>
          <t>결과에</t>
        </r>
        <r>
          <rPr>
            <b/>
            <sz val="9"/>
            <color indexed="81"/>
            <rFont val="Tahoma"/>
            <family val="2"/>
          </rPr>
          <t xml:space="preserve"> </t>
        </r>
        <r>
          <rPr>
            <b/>
            <sz val="9"/>
            <color indexed="81"/>
            <rFont val="돋움"/>
            <family val="3"/>
            <charset val="129"/>
          </rPr>
          <t>대한</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종합검토의견을</t>
        </r>
        <r>
          <rPr>
            <b/>
            <sz val="9"/>
            <color indexed="81"/>
            <rFont val="Tahoma"/>
            <family val="2"/>
          </rPr>
          <t xml:space="preserve"> </t>
        </r>
        <r>
          <rPr>
            <b/>
            <sz val="9"/>
            <color indexed="81"/>
            <rFont val="돋움"/>
            <family val="3"/>
            <charset val="129"/>
          </rPr>
          <t>간략히</t>
        </r>
        <r>
          <rPr>
            <b/>
            <sz val="9"/>
            <color indexed="81"/>
            <rFont val="Tahoma"/>
            <family val="2"/>
          </rPr>
          <t xml:space="preserve"> </t>
        </r>
        <r>
          <rPr>
            <b/>
            <sz val="9"/>
            <color indexed="81"/>
            <rFont val="돋움"/>
            <family val="3"/>
            <charset val="129"/>
          </rPr>
          <t>적습니다</t>
        </r>
        <r>
          <rPr>
            <b/>
            <sz val="9"/>
            <color indexed="81"/>
            <rFont val="Tahoma"/>
            <family val="2"/>
          </rPr>
          <t>.</t>
        </r>
      </text>
    </comment>
    <comment ref="A36" authorId="0" shapeId="0" xr:uid="{00000000-0006-0000-1100-000005000000}">
      <text>
        <r>
          <rPr>
            <b/>
            <sz val="9"/>
            <color indexed="81"/>
            <rFont val="Tahoma"/>
            <family val="2"/>
          </rPr>
          <t xml:space="preserve">4. </t>
        </r>
        <r>
          <rPr>
            <b/>
            <sz val="9"/>
            <color indexed="81"/>
            <rFont val="돋움"/>
            <family val="3"/>
            <charset val="129"/>
          </rPr>
          <t>외부전문가의</t>
        </r>
        <r>
          <rPr>
            <b/>
            <sz val="9"/>
            <color indexed="81"/>
            <rFont val="Tahoma"/>
            <family val="2"/>
          </rPr>
          <t xml:space="preserve"> </t>
        </r>
        <r>
          <rPr>
            <b/>
            <sz val="9"/>
            <color indexed="81"/>
            <rFont val="돋움"/>
            <family val="3"/>
            <charset val="129"/>
          </rPr>
          <t xml:space="preserve">인적사항
</t>
        </r>
        <r>
          <rPr>
            <b/>
            <sz val="9"/>
            <color indexed="81"/>
            <rFont val="Tahoma"/>
            <family val="2"/>
          </rPr>
          <t xml:space="preserve">  </t>
        </r>
        <r>
          <rPr>
            <b/>
            <sz val="9"/>
            <color indexed="81"/>
            <rFont val="돋움"/>
            <family val="3"/>
            <charset val="129"/>
          </rPr>
          <t>가</t>
        </r>
        <r>
          <rPr>
            <b/>
            <sz val="9"/>
            <color indexed="81"/>
            <rFont val="Tahoma"/>
            <family val="2"/>
          </rPr>
          <t>. 22.</t>
        </r>
        <r>
          <rPr>
            <b/>
            <sz val="9"/>
            <color indexed="81"/>
            <rFont val="돋움"/>
            <family val="3"/>
            <charset val="129"/>
          </rPr>
          <t>란의</t>
        </r>
        <r>
          <rPr>
            <b/>
            <sz val="9"/>
            <color indexed="81"/>
            <rFont val="Tahoma"/>
            <family val="2"/>
          </rPr>
          <t xml:space="preserve"> </t>
        </r>
        <r>
          <rPr>
            <b/>
            <sz val="9"/>
            <color indexed="81"/>
            <rFont val="돋움"/>
            <family val="3"/>
            <charset val="129"/>
          </rPr>
          <t>구분은</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직업인</t>
        </r>
        <r>
          <rPr>
            <b/>
            <sz val="9"/>
            <color indexed="81"/>
            <rFont val="Tahoma"/>
            <family val="2"/>
          </rPr>
          <t xml:space="preserve"> </t>
        </r>
        <r>
          <rPr>
            <b/>
            <sz val="9"/>
            <color indexed="81"/>
            <rFont val="돋움"/>
            <family val="3"/>
            <charset val="129"/>
          </rPr>
          <t>변호사ㆍ공인회계사ㆍ세무사</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법무법인ㆍ회계법인ㆍ세무법인</t>
        </r>
        <r>
          <rPr>
            <b/>
            <sz val="9"/>
            <color indexed="81"/>
            <rFont val="Tahoma"/>
            <family val="2"/>
          </rPr>
          <t xml:space="preserve"> </t>
        </r>
        <r>
          <rPr>
            <b/>
            <sz val="9"/>
            <color indexed="81"/>
            <rFont val="돋움"/>
            <family val="3"/>
            <charset val="129"/>
          </rPr>
          <t>및</t>
        </r>
        <r>
          <rPr>
            <b/>
            <sz val="9"/>
            <color indexed="81"/>
            <rFont val="Tahoma"/>
            <family val="2"/>
          </rPr>
          <t xml:space="preserve"> </t>
        </r>
        <r>
          <rPr>
            <b/>
            <sz val="9"/>
            <color indexed="81"/>
            <rFont val="돋움"/>
            <family val="3"/>
            <charset val="129"/>
          </rPr>
          <t>합동사무소</t>
        </r>
        <r>
          <rPr>
            <b/>
            <sz val="9"/>
            <color indexed="81"/>
            <rFont val="Tahoma"/>
            <family val="2"/>
          </rPr>
          <t xml:space="preserve"> </t>
        </r>
        <r>
          <rPr>
            <b/>
            <sz val="9"/>
            <color indexed="81"/>
            <rFont val="돋움"/>
            <family val="3"/>
            <charset val="129"/>
          </rPr>
          <t>등</t>
        </r>
        <r>
          <rPr>
            <b/>
            <sz val="9"/>
            <color indexed="81"/>
            <rFont val="Tahoma"/>
            <family val="2"/>
          </rPr>
          <t xml:space="preserve"> </t>
        </r>
        <r>
          <rPr>
            <b/>
            <sz val="9"/>
            <color indexed="81"/>
            <rFont val="돋움"/>
            <family val="3"/>
            <charset val="129"/>
          </rPr>
          <t>소속법인명을</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나</t>
        </r>
        <r>
          <rPr>
            <b/>
            <sz val="9"/>
            <color indexed="81"/>
            <rFont val="Tahoma"/>
            <family val="2"/>
          </rPr>
          <t>. 24.</t>
        </r>
        <r>
          <rPr>
            <b/>
            <sz val="9"/>
            <color indexed="81"/>
            <rFont val="돋움"/>
            <family val="3"/>
            <charset val="129"/>
          </rPr>
          <t>란의</t>
        </r>
        <r>
          <rPr>
            <b/>
            <sz val="9"/>
            <color indexed="81"/>
            <rFont val="Tahoma"/>
            <family val="2"/>
          </rPr>
          <t xml:space="preserve"> </t>
        </r>
        <r>
          <rPr>
            <b/>
            <sz val="9"/>
            <color indexed="81"/>
            <rFont val="돋움"/>
            <family val="3"/>
            <charset val="129"/>
          </rPr>
          <t>사업자등록번호는</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사업자등록번호</t>
        </r>
        <r>
          <rPr>
            <b/>
            <sz val="9"/>
            <color indexed="81"/>
            <rFont val="Tahoma"/>
            <family val="2"/>
          </rPr>
          <t>(</t>
        </r>
        <r>
          <rPr>
            <b/>
            <sz val="9"/>
            <color indexed="81"/>
            <rFont val="돋움"/>
            <family val="3"/>
            <charset val="129"/>
          </rPr>
          <t>법인소속</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경우</t>
        </r>
        <r>
          <rPr>
            <b/>
            <sz val="9"/>
            <color indexed="81"/>
            <rFont val="Tahoma"/>
            <family val="2"/>
          </rPr>
          <t xml:space="preserve"> </t>
        </r>
        <r>
          <rPr>
            <b/>
            <sz val="9"/>
            <color indexed="81"/>
            <rFont val="돋움"/>
            <family val="3"/>
            <charset val="129"/>
          </rPr>
          <t>해당법인</t>
        </r>
        <r>
          <rPr>
            <b/>
            <sz val="9"/>
            <color indexed="81"/>
            <rFont val="Tahoma"/>
            <family val="2"/>
          </rPr>
          <t xml:space="preserve"> </t>
        </r>
        <r>
          <rPr>
            <b/>
            <sz val="9"/>
            <color indexed="81"/>
            <rFont val="돋움"/>
            <family val="3"/>
            <charset val="129"/>
          </rPr>
          <t>또는</t>
        </r>
        <r>
          <rPr>
            <b/>
            <sz val="9"/>
            <color indexed="81"/>
            <rFont val="Tahoma"/>
            <family val="2"/>
          </rPr>
          <t xml:space="preserve"> </t>
        </r>
        <r>
          <rPr>
            <b/>
            <sz val="9"/>
            <color indexed="81"/>
            <rFont val="돋움"/>
            <family val="3"/>
            <charset val="129"/>
          </rPr>
          <t>합동사무소</t>
        </r>
        <r>
          <rPr>
            <b/>
            <sz val="9"/>
            <color indexed="81"/>
            <rFont val="Tahoma"/>
            <family val="2"/>
          </rPr>
          <t xml:space="preserve"> </t>
        </r>
        <r>
          <rPr>
            <b/>
            <sz val="9"/>
            <color indexed="81"/>
            <rFont val="돋움"/>
            <family val="3"/>
            <charset val="129"/>
          </rPr>
          <t>등의</t>
        </r>
        <r>
          <rPr>
            <b/>
            <sz val="9"/>
            <color indexed="81"/>
            <rFont val="Tahoma"/>
            <family val="2"/>
          </rPr>
          <t xml:space="preserve"> </t>
        </r>
        <r>
          <rPr>
            <b/>
            <sz val="9"/>
            <color indexed="81"/>
            <rFont val="돋움"/>
            <family val="3"/>
            <charset val="129"/>
          </rPr>
          <t>사업자등록번호</t>
        </r>
        <r>
          <rPr>
            <b/>
            <sz val="9"/>
            <color indexed="81"/>
            <rFont val="Tahoma"/>
            <family val="2"/>
          </rPr>
          <t>)</t>
        </r>
        <r>
          <rPr>
            <b/>
            <sz val="9"/>
            <color indexed="81"/>
            <rFont val="돋움"/>
            <family val="3"/>
            <charset val="129"/>
          </rPr>
          <t>를</t>
        </r>
        <r>
          <rPr>
            <b/>
            <sz val="9"/>
            <color indexed="81"/>
            <rFont val="Tahoma"/>
            <family val="2"/>
          </rPr>
          <t xml:space="preserve"> </t>
        </r>
        <r>
          <rPr>
            <b/>
            <sz val="9"/>
            <color indexed="81"/>
            <rFont val="돋움"/>
            <family val="3"/>
            <charset val="129"/>
          </rPr>
          <t>적습니다</t>
        </r>
        <r>
          <rPr>
            <b/>
            <sz val="9"/>
            <color indexed="81"/>
            <rFont val="Tahoma"/>
            <family val="2"/>
          </rPr>
          <t xml:space="preserve">.
  </t>
        </r>
        <r>
          <rPr>
            <b/>
            <sz val="9"/>
            <color indexed="81"/>
            <rFont val="돋움"/>
            <family val="3"/>
            <charset val="129"/>
          </rPr>
          <t>다</t>
        </r>
        <r>
          <rPr>
            <b/>
            <sz val="9"/>
            <color indexed="81"/>
            <rFont val="Tahoma"/>
            <family val="2"/>
          </rPr>
          <t xml:space="preserve">. </t>
        </r>
        <r>
          <rPr>
            <b/>
            <sz val="9"/>
            <color indexed="81"/>
            <rFont val="돋움"/>
            <family val="3"/>
            <charset val="129"/>
          </rPr>
          <t>외부전문가가</t>
        </r>
        <r>
          <rPr>
            <b/>
            <sz val="9"/>
            <color indexed="81"/>
            <rFont val="Tahoma"/>
            <family val="2"/>
          </rPr>
          <t xml:space="preserve"> 4</t>
        </r>
        <r>
          <rPr>
            <b/>
            <sz val="9"/>
            <color indexed="81"/>
            <rFont val="돋움"/>
            <family val="3"/>
            <charset val="129"/>
          </rPr>
          <t>명을</t>
        </r>
        <r>
          <rPr>
            <b/>
            <sz val="9"/>
            <color indexed="81"/>
            <rFont val="Tahoma"/>
            <family val="2"/>
          </rPr>
          <t xml:space="preserve"> </t>
        </r>
        <r>
          <rPr>
            <b/>
            <sz val="9"/>
            <color indexed="81"/>
            <rFont val="돋움"/>
            <family val="3"/>
            <charset val="129"/>
          </rPr>
          <t>초과하는</t>
        </r>
        <r>
          <rPr>
            <b/>
            <sz val="9"/>
            <color indexed="81"/>
            <rFont val="Tahoma"/>
            <family val="2"/>
          </rPr>
          <t xml:space="preserve"> </t>
        </r>
        <r>
          <rPr>
            <b/>
            <sz val="9"/>
            <color indexed="81"/>
            <rFont val="돋움"/>
            <family val="3"/>
            <charset val="129"/>
          </rPr>
          <t>경우에는</t>
        </r>
        <r>
          <rPr>
            <b/>
            <sz val="9"/>
            <color indexed="81"/>
            <rFont val="Tahoma"/>
            <family val="2"/>
          </rPr>
          <t xml:space="preserve"> </t>
        </r>
        <r>
          <rPr>
            <b/>
            <sz val="9"/>
            <color indexed="81"/>
            <rFont val="돋움"/>
            <family val="3"/>
            <charset val="129"/>
          </rPr>
          <t>외부전문가의</t>
        </r>
        <r>
          <rPr>
            <b/>
            <sz val="9"/>
            <color indexed="81"/>
            <rFont val="Tahoma"/>
            <family val="2"/>
          </rPr>
          <t xml:space="preserve"> </t>
        </r>
        <r>
          <rPr>
            <b/>
            <sz val="9"/>
            <color indexed="81"/>
            <rFont val="돋움"/>
            <family val="3"/>
            <charset val="129"/>
          </rPr>
          <t>인적사항을</t>
        </r>
        <r>
          <rPr>
            <b/>
            <sz val="9"/>
            <color indexed="81"/>
            <rFont val="Tahoma"/>
            <family val="2"/>
          </rPr>
          <t xml:space="preserve"> </t>
        </r>
        <r>
          <rPr>
            <b/>
            <sz val="9"/>
            <color indexed="81"/>
            <rFont val="돋움"/>
            <family val="3"/>
            <charset val="129"/>
          </rPr>
          <t>별지로</t>
        </r>
        <r>
          <rPr>
            <b/>
            <sz val="9"/>
            <color indexed="81"/>
            <rFont val="Tahoma"/>
            <family val="2"/>
          </rPr>
          <t xml:space="preserve"> </t>
        </r>
        <r>
          <rPr>
            <b/>
            <sz val="9"/>
            <color indexed="81"/>
            <rFont val="돋움"/>
            <family val="3"/>
            <charset val="129"/>
          </rPr>
          <t>적습니다</t>
        </r>
        <r>
          <rPr>
            <b/>
            <sz val="9"/>
            <color indexed="81"/>
            <rFont val="Tahoma"/>
            <family val="2"/>
          </rPr>
          <t>.</t>
        </r>
      </text>
    </comment>
  </commentList>
</comments>
</file>

<file path=xl/sharedStrings.xml><?xml version="1.0" encoding="utf-8"?>
<sst xmlns="http://schemas.openxmlformats.org/spreadsheetml/2006/main" count="3051" uniqueCount="2063">
  <si>
    <t>공익법인 출연재산 등에 대한 보고서</t>
    <phoneticPr fontId="1" type="noConversion"/>
  </si>
  <si>
    <t>수입금액</t>
    <phoneticPr fontId="1" type="noConversion"/>
  </si>
  <si>
    <t>필요경비</t>
    <phoneticPr fontId="1" type="noConversion"/>
  </si>
  <si>
    <t>소득금액</t>
    <phoneticPr fontId="1" type="noConversion"/>
  </si>
  <si>
    <t>구분</t>
    <phoneticPr fontId="1" type="noConversion"/>
  </si>
  <si>
    <t>금융</t>
    <phoneticPr fontId="1" type="noConversion"/>
  </si>
  <si>
    <t>수익사업</t>
    <phoneticPr fontId="1" type="noConversion"/>
  </si>
  <si>
    <t>※ 뒤쪽의 작성방법을 읽고 작성하여 주시기 바랍니다.</t>
    <phoneticPr fontId="1" type="noConversion"/>
  </si>
  <si>
    <t>(앞 쪽)</t>
    <phoneticPr fontId="1" type="noConversion"/>
  </si>
  <si>
    <t>접수번호 :</t>
    <phoneticPr fontId="1" type="noConversion"/>
  </si>
  <si>
    <t>접수일자  :</t>
    <phoneticPr fontId="1" type="noConversion"/>
  </si>
  <si>
    <t>1. 인적사항</t>
    <phoneticPr fontId="1" type="noConversion"/>
  </si>
  <si>
    <t>공익법인명</t>
    <phoneticPr fontId="1" type="noConversion"/>
  </si>
  <si>
    <t>①공익법인명</t>
    <phoneticPr fontId="1" type="noConversion"/>
  </si>
  <si>
    <t>③대표자</t>
    <phoneticPr fontId="1" type="noConversion"/>
  </si>
  <si>
    <t>⑤소재지</t>
    <phoneticPr fontId="1" type="noConversion"/>
  </si>
  <si>
    <t>⑧공익사업 유형</t>
    <phoneticPr fontId="1" type="noConversion"/>
  </si>
  <si>
    <t>⑨외부세무확인대상</t>
    <phoneticPr fontId="1" type="noConversion"/>
  </si>
  <si>
    <t>⑪회계감사이행여부</t>
    <phoneticPr fontId="1" type="noConversion"/>
  </si>
  <si>
    <t>②사업자등록번호
  (고유번호)</t>
    <phoneticPr fontId="1" type="noConversion"/>
  </si>
  <si>
    <t>④사업연도</t>
    <phoneticPr fontId="1" type="noConversion"/>
  </si>
  <si>
    <t>⑥전자우편주소</t>
    <phoneticPr fontId="1" type="noConversion"/>
  </si>
  <si>
    <t>⑦전화번호</t>
    <phoneticPr fontId="1" type="noConversion"/>
  </si>
  <si>
    <t>⑩수익사업 운영</t>
    <phoneticPr fontId="1" type="noConversion"/>
  </si>
  <si>
    <t>⑫성실공익법인여부</t>
    <phoneticPr fontId="1" type="noConversion"/>
  </si>
  <si>
    <t>2. 자산보유현황</t>
    <phoneticPr fontId="1" type="noConversion"/>
  </si>
  <si>
    <r>
      <t>⑬총자산가액
(⑭+⑮+</t>
    </r>
    <r>
      <rPr>
        <sz val="10"/>
        <color indexed="8"/>
        <rFont val="맑은 고딕"/>
        <family val="3"/>
        <charset val="129"/>
      </rPr>
      <t>⑯</t>
    </r>
    <r>
      <rPr>
        <sz val="10"/>
        <color indexed="8"/>
        <rFont val="맑은 고딕"/>
        <family val="3"/>
        <charset val="129"/>
      </rPr>
      <t>+</t>
    </r>
    <r>
      <rPr>
        <sz val="10"/>
        <color indexed="8"/>
        <rFont val="맑은 고딕"/>
        <family val="3"/>
        <charset val="129"/>
      </rPr>
      <t>⑰</t>
    </r>
    <r>
      <rPr>
        <sz val="10"/>
        <color indexed="8"/>
        <rFont val="맑은 고딕"/>
        <family val="3"/>
        <charset val="129"/>
      </rPr>
      <t>+</t>
    </r>
    <r>
      <rPr>
        <sz val="10"/>
        <color indexed="8"/>
        <rFont val="맑은 고딕"/>
        <family val="3"/>
        <charset val="129"/>
      </rPr>
      <t>⑱</t>
    </r>
    <r>
      <rPr>
        <sz val="10"/>
        <color indexed="8"/>
        <rFont val="맑은 고딕"/>
        <family val="3"/>
        <charset val="129"/>
      </rPr>
      <t>)</t>
    </r>
    <phoneticPr fontId="1" type="noConversion"/>
  </si>
  <si>
    <t>⑭토지</t>
    <phoneticPr fontId="1" type="noConversion"/>
  </si>
  <si>
    <t>⑮건물</t>
    <phoneticPr fontId="1" type="noConversion"/>
  </si>
  <si>
    <t>⑯주식ㆍ출자
지분 등</t>
    <phoneticPr fontId="1" type="noConversion"/>
  </si>
  <si>
    <t>⑰예금ㆍ적금 등
금융자산</t>
    <phoneticPr fontId="1" type="noConversion"/>
  </si>
  <si>
    <r>
      <rPr>
        <sz val="10"/>
        <color indexed="8"/>
        <rFont val="맑은 고딕"/>
        <family val="3"/>
        <charset val="129"/>
      </rPr>
      <t>⑱</t>
    </r>
    <r>
      <rPr>
        <sz val="10"/>
        <color indexed="8"/>
        <rFont val="맑은 고딕"/>
        <family val="3"/>
        <charset val="129"/>
      </rPr>
      <t>기타</t>
    </r>
    <phoneticPr fontId="1" type="noConversion"/>
  </si>
  <si>
    <t>3. 수입원천별 수입금액현황</t>
    <phoneticPr fontId="1" type="noConversion"/>
  </si>
  <si>
    <t>(서명 또는 인)</t>
    <phoneticPr fontId="1" type="noConversion"/>
  </si>
  <si>
    <t xml:space="preserve">제출인               </t>
    <phoneticPr fontId="1" type="noConversion"/>
  </si>
  <si>
    <t>세무서장</t>
  </si>
  <si>
    <t>귀하</t>
    <phoneticPr fontId="1" type="noConversion"/>
  </si>
  <si>
    <t>제출서류</t>
    <phoneticPr fontId="1" type="noConversion"/>
  </si>
  <si>
    <t>수수료 
없 음</t>
    <phoneticPr fontId="1" type="noConversion"/>
  </si>
  <si>
    <t>210mm×297mm[백상지 80g/㎡ 또는 중질지 80g/㎡]</t>
    <phoneticPr fontId="1" type="noConversion"/>
  </si>
  <si>
    <t>출연재산ㆍ운용소득ㆍ매각대금의 사용계획 및 진도내역서</t>
    <phoneticPr fontId="1" type="noConversion"/>
  </si>
  <si>
    <t>출연재산</t>
    <phoneticPr fontId="1" type="noConversion"/>
  </si>
  <si>
    <t>분류
코드</t>
    <phoneticPr fontId="1" type="noConversion"/>
  </si>
  <si>
    <t>과목명</t>
    <phoneticPr fontId="1" type="noConversion"/>
  </si>
  <si>
    <t>⑤용도</t>
    <phoneticPr fontId="1" type="noConversion"/>
  </si>
  <si>
    <t>④재산종류</t>
    <phoneticPr fontId="1" type="noConversion"/>
  </si>
  <si>
    <t>③
출연(운용소득 발생, 매각)
사업연도</t>
    <phoneticPr fontId="1" type="noConversion"/>
  </si>
  <si>
    <t>⑥
사용
시작일</t>
    <phoneticPr fontId="1" type="noConversion"/>
  </si>
  <si>
    <t>⑦
사용
종료일</t>
    <phoneticPr fontId="1" type="noConversion"/>
  </si>
  <si>
    <t>기간</t>
    <phoneticPr fontId="1" type="noConversion"/>
  </si>
  <si>
    <t>⑧금액</t>
    <phoneticPr fontId="1" type="noConversion"/>
  </si>
  <si>
    <t>⑨
해당 연도
의무사용
기준금액</t>
    <phoneticPr fontId="1" type="noConversion"/>
  </si>
  <si>
    <t>사용계획</t>
    <phoneticPr fontId="1" type="noConversion"/>
  </si>
  <si>
    <t>⑩
직전 연도
까지의
사용금액</t>
    <phoneticPr fontId="1" type="noConversion"/>
  </si>
  <si>
    <t>⑪
해당 연도
사용금액</t>
    <phoneticPr fontId="1" type="noConversion"/>
  </si>
  <si>
    <t>⑫
계
(⑩+⑪)</t>
    <phoneticPr fontId="1" type="noConversion"/>
  </si>
  <si>
    <t>⑬
기준미달
사용금액
(⑨-⑫)</t>
    <phoneticPr fontId="1" type="noConversion"/>
  </si>
  <si>
    <t>사용금액</t>
    <phoneticPr fontId="1" type="noConversion"/>
  </si>
  <si>
    <t>운용소득</t>
    <phoneticPr fontId="1" type="noConversion"/>
  </si>
  <si>
    <t>매각대금</t>
    <phoneticPr fontId="1" type="noConversion"/>
  </si>
  <si>
    <t>②사업연도</t>
    <phoneticPr fontId="1" type="noConversion"/>
  </si>
  <si>
    <t>364㎜×257㎜(백상지 80g/㎡(재활용품))</t>
    <phoneticPr fontId="1" type="noConversion"/>
  </si>
  <si>
    <t>현금</t>
    <phoneticPr fontId="1" type="noConversion"/>
  </si>
  <si>
    <t>예ㆍ적금</t>
    <phoneticPr fontId="1" type="noConversion"/>
  </si>
  <si>
    <t>토지</t>
    <phoneticPr fontId="1" type="noConversion"/>
  </si>
  <si>
    <t>건물</t>
    <phoneticPr fontId="1" type="noConversion"/>
  </si>
  <si>
    <t>주식ㆍ출자지분</t>
    <phoneticPr fontId="1" type="noConversion"/>
  </si>
  <si>
    <t>기계장치</t>
    <phoneticPr fontId="1" type="noConversion"/>
  </si>
  <si>
    <t>의료장비</t>
    <phoneticPr fontId="1" type="noConversion"/>
  </si>
  <si>
    <t>채권</t>
    <phoneticPr fontId="1" type="noConversion"/>
  </si>
  <si>
    <t>차량운반구</t>
    <phoneticPr fontId="1" type="noConversion"/>
  </si>
  <si>
    <t>기타</t>
    <phoneticPr fontId="1" type="noConversion"/>
  </si>
  <si>
    <t>③
사업
연도
구분</t>
    <phoneticPr fontId="1" type="noConversion"/>
  </si>
  <si>
    <t>④
출연일</t>
    <phoneticPr fontId="1" type="noConversion"/>
  </si>
  <si>
    <t>⑤출연자</t>
    <phoneticPr fontId="1" type="noConversion"/>
  </si>
  <si>
    <t>⑥
주민등록
번호 등</t>
    <phoneticPr fontId="1" type="noConversion"/>
  </si>
  <si>
    <t>코드</t>
    <phoneticPr fontId="1" type="noConversion"/>
  </si>
  <si>
    <t xml:space="preserve">⑧
소재지
</t>
    <phoneticPr fontId="1" type="noConversion"/>
  </si>
  <si>
    <t>⑦ 종류</t>
    <phoneticPr fontId="1" type="noConversion"/>
  </si>
  <si>
    <t>⑨
수량
(면적)</t>
    <phoneticPr fontId="1" type="noConversion"/>
  </si>
  <si>
    <t>⑩
가액</t>
    <phoneticPr fontId="1" type="noConversion"/>
  </si>
  <si>
    <t>출 연 재 산</t>
    <phoneticPr fontId="1" type="noConversion"/>
  </si>
  <si>
    <t>⑪직전
사업연도
까지의
사용금액</t>
    <phoneticPr fontId="1" type="noConversion"/>
  </si>
  <si>
    <t>해당
사업연도</t>
    <phoneticPr fontId="1" type="noConversion"/>
  </si>
  <si>
    <t>⑫
사용
금액</t>
    <phoneticPr fontId="1" type="noConversion"/>
  </si>
  <si>
    <t>⑬
사용처</t>
    <phoneticPr fontId="1" type="noConversion"/>
  </si>
  <si>
    <t>소액계</t>
    <phoneticPr fontId="1" type="noConversion"/>
  </si>
  <si>
    <t>⑭
해당 사업연도</t>
    <phoneticPr fontId="1" type="noConversion"/>
  </si>
  <si>
    <t>합  계</t>
    <phoneticPr fontId="1" type="noConversion"/>
  </si>
  <si>
    <t>⑮
직전사업연도</t>
    <phoneticPr fontId="1" type="noConversion"/>
  </si>
  <si>
    <r>
      <t xml:space="preserve">⑯
</t>
    </r>
    <r>
      <rPr>
        <sz val="10"/>
        <color indexed="56"/>
        <rFont val="맑은 고딕"/>
        <family val="3"/>
        <charset val="129"/>
      </rPr>
      <t>직전전</t>
    </r>
    <r>
      <rPr>
        <sz val="10"/>
        <color indexed="8"/>
        <rFont val="맑은 고딕"/>
        <family val="3"/>
        <charset val="129"/>
      </rPr>
      <t>사업연도</t>
    </r>
  </si>
  <si>
    <t>■ 상속세 및 증여세법 시행규칙[별지제25호의2서식](2012.02.28 개정)</t>
    <phoneticPr fontId="1" type="noConversion"/>
  </si>
  <si>
    <t>출연받은 재산의 사용명세서</t>
    <phoneticPr fontId="1" type="noConversion"/>
  </si>
  <si>
    <t>■ 상속세 및 증여세법 시행규칙[별지제25호의3서식](2012.02.28 개정)</t>
    <phoneticPr fontId="1" type="noConversion"/>
  </si>
  <si>
    <t>출연재산 매각대금 사용명세서</t>
    <phoneticPr fontId="1" type="noConversion"/>
  </si>
  <si>
    <t>③
매각
연월일</t>
    <phoneticPr fontId="1" type="noConversion"/>
  </si>
  <si>
    <t>⑤
소재지</t>
    <phoneticPr fontId="1" type="noConversion"/>
  </si>
  <si>
    <t>⑥
수량</t>
    <phoneticPr fontId="1" type="noConversion"/>
  </si>
  <si>
    <t>⑧
사용
기준금액
[⑦ × 30
(60, 90)
/100]</t>
    <phoneticPr fontId="1" type="noConversion"/>
  </si>
  <si>
    <t>⑨
직전 사업
연도까지의 사용금액</t>
    <phoneticPr fontId="1" type="noConversion"/>
  </si>
  <si>
    <t>⑩
사용
금액</t>
    <phoneticPr fontId="1" type="noConversion"/>
  </si>
  <si>
    <t>⑪
사용처</t>
    <phoneticPr fontId="1" type="noConversion"/>
  </si>
  <si>
    <t>해당사업연도</t>
    <phoneticPr fontId="1" type="noConversion"/>
  </si>
  <si>
    <t>사용명세</t>
    <phoneticPr fontId="1" type="noConversion"/>
  </si>
  <si>
    <t>매각재산</t>
    <phoneticPr fontId="1" type="noConversion"/>
  </si>
  <si>
    <t>합계</t>
    <phoneticPr fontId="1" type="noConversion"/>
  </si>
  <si>
    <t>④종류</t>
    <phoneticPr fontId="1" type="noConversion"/>
  </si>
  <si>
    <t xml:space="preserve">
⑦
매각
금액</t>
    <phoneticPr fontId="1" type="noConversion"/>
  </si>
  <si>
    <t>운용소득 사용명세서</t>
    <phoneticPr fontId="1" type="noConversion"/>
  </si>
  <si>
    <t>(앞쪽)</t>
    <phoneticPr fontId="1" type="noConversion"/>
  </si>
  <si>
    <t>⑦
해당
사업연도</t>
    <phoneticPr fontId="1" type="noConversion"/>
  </si>
  <si>
    <t>⑧
1년 전
사업연도</t>
    <phoneticPr fontId="1" type="noConversion"/>
  </si>
  <si>
    <t>⑨
2년 전
사업연도</t>
    <phoneticPr fontId="1" type="noConversion"/>
  </si>
  <si>
    <t>⑩
3년 전
사업연도</t>
    <phoneticPr fontId="1" type="noConversion"/>
  </si>
  <si>
    <t>⑪
4년 전
사업연도</t>
    <phoneticPr fontId="1" type="noConversion"/>
  </si>
  <si>
    <t>⑫
5년간의 평균
(⑦~⑪의 평균)</t>
    <phoneticPr fontId="1" type="noConversion"/>
  </si>
  <si>
    <t>③전년도
  출연재산
  운용소득</t>
    <phoneticPr fontId="1" type="noConversion"/>
  </si>
  <si>
    <t>④사용기준액</t>
    <phoneticPr fontId="1" type="noConversion"/>
  </si>
  <si>
    <t>(③ ×</t>
    <phoneticPr fontId="1" type="noConversion"/>
  </si>
  <si>
    <t>)</t>
    <phoneticPr fontId="1" type="noConversion"/>
  </si>
  <si>
    <t>⑤1년내
  사용실적</t>
    <phoneticPr fontId="1" type="noConversion"/>
  </si>
  <si>
    <t>⑥과부족액
(⑤-④)</t>
    <phoneticPr fontId="1" type="noConversion"/>
  </si>
  <si>
    <t>⑬
수익사업 등의
소득금액</t>
    <phoneticPr fontId="1" type="noConversion"/>
  </si>
  <si>
    <t>가산액</t>
    <phoneticPr fontId="1" type="noConversion"/>
  </si>
  <si>
    <t>차감액</t>
    <phoneticPr fontId="1" type="noConversion"/>
  </si>
  <si>
    <t>⑭
고유목적
사업준비금</t>
    <phoneticPr fontId="1" type="noConversion"/>
  </si>
  <si>
    <r>
      <rPr>
        <sz val="10"/>
        <color indexed="8"/>
        <rFont val="맑은 고딕"/>
        <family val="3"/>
        <charset val="129"/>
      </rPr>
      <t>⑮</t>
    </r>
    <r>
      <rPr>
        <sz val="9"/>
        <color indexed="8"/>
        <rFont val="맑은 고딕"/>
        <family val="3"/>
        <charset val="129"/>
      </rPr>
      <t xml:space="preserve">
</t>
    </r>
    <r>
      <rPr>
        <sz val="8"/>
        <color indexed="8"/>
        <rFont val="맑은 고딕"/>
        <family val="3"/>
        <charset val="129"/>
      </rPr>
      <t>해당 사업연도
(과세기간) 중 고유목적사업비로 지출된 금액으로서 손금에 산입된 금액</t>
    </r>
    <phoneticPr fontId="1" type="noConversion"/>
  </si>
  <si>
    <t>16.
기타</t>
    <phoneticPr fontId="1" type="noConversion"/>
  </si>
  <si>
    <t>17.
소계
(⑭+⑮+16.)</t>
    <phoneticPr fontId="1" type="noConversion"/>
  </si>
  <si>
    <t>18.
출연재산
양도차익</t>
    <phoneticPr fontId="1" type="noConversion"/>
  </si>
  <si>
    <t>19.
법인세 등</t>
    <phoneticPr fontId="1" type="noConversion"/>
  </si>
  <si>
    <t>20.
이월
결손금</t>
    <phoneticPr fontId="1" type="noConversion"/>
  </si>
  <si>
    <r>
      <t xml:space="preserve">21.
소계
</t>
    </r>
    <r>
      <rPr>
        <sz val="9"/>
        <color indexed="8"/>
        <rFont val="맑은 고딕"/>
        <family val="3"/>
        <charset val="129"/>
      </rPr>
      <t>(18.+19.+20.)</t>
    </r>
    <phoneticPr fontId="1" type="noConversion"/>
  </si>
  <si>
    <t>22.
차가감 소득
(⑬+17.-21.)</t>
    <phoneticPr fontId="1" type="noConversion"/>
  </si>
  <si>
    <t>직전 사업연도 운용소득 미달사용액</t>
    <phoneticPr fontId="1" type="noConversion"/>
  </si>
  <si>
    <t>23.
기준미달사용액</t>
    <phoneticPr fontId="1" type="noConversion"/>
  </si>
  <si>
    <t>24.
운용소득
미달사용가산세</t>
    <phoneticPr fontId="1" type="noConversion"/>
  </si>
  <si>
    <t>25.
소계
(23.-24.)</t>
    <phoneticPr fontId="1" type="noConversion"/>
  </si>
  <si>
    <t>26.
해당 사업연도
운용소득
(22.+25.)</t>
    <phoneticPr fontId="1" type="noConversion"/>
  </si>
  <si>
    <r>
      <t xml:space="preserve">1. </t>
    </r>
    <r>
      <rPr>
        <b/>
        <sz val="11"/>
        <color indexed="62"/>
        <rFont val="맑은 고딕"/>
        <family val="3"/>
        <charset val="129"/>
      </rPr>
      <t>전년도</t>
    </r>
    <r>
      <rPr>
        <b/>
        <sz val="11"/>
        <color indexed="8"/>
        <rFont val="맑은 고딕"/>
        <family val="3"/>
        <charset val="129"/>
      </rPr>
      <t xml:space="preserve"> 운용소득의 직접공익목적사업 사용실적</t>
    </r>
    <phoneticPr fontId="1" type="noConversion"/>
  </si>
  <si>
    <r>
      <t xml:space="preserve">2. </t>
    </r>
    <r>
      <rPr>
        <b/>
        <sz val="11"/>
        <color indexed="62"/>
        <rFont val="맑은 고딕"/>
        <family val="3"/>
        <charset val="129"/>
      </rPr>
      <t>해당</t>
    </r>
    <r>
      <rPr>
        <b/>
        <sz val="11"/>
        <color indexed="8"/>
        <rFont val="맑은 고딕"/>
        <family val="3"/>
        <charset val="129"/>
      </rPr>
      <t xml:space="preserve"> 사업연도 운용소득의 계산</t>
    </r>
    <phoneticPr fontId="1" type="noConversion"/>
  </si>
  <si>
    <t>③
법인명</t>
    <phoneticPr fontId="1" type="noConversion"/>
  </si>
  <si>
    <t>④
사업자
등록번호</t>
    <phoneticPr fontId="1" type="noConversion"/>
  </si>
  <si>
    <t>⑤
총발행
주식수</t>
    <phoneticPr fontId="1" type="noConversion"/>
  </si>
  <si>
    <t>⑥
계열법인여부</t>
    <phoneticPr fontId="1" type="noConversion"/>
  </si>
  <si>
    <t>⑦
주식수</t>
    <phoneticPr fontId="1" type="noConversion"/>
  </si>
  <si>
    <t>⑧
지분율</t>
    <phoneticPr fontId="1" type="noConversion"/>
  </si>
  <si>
    <t>⑨
취득
구분</t>
    <phoneticPr fontId="1" type="noConversion"/>
  </si>
  <si>
    <t>⑩
취득일</t>
    <phoneticPr fontId="1" type="noConversion"/>
  </si>
  <si>
    <t>⑪
취득
가액</t>
    <phoneticPr fontId="1" type="noConversion"/>
  </si>
  <si>
    <t>⑫
장부
가액</t>
    <phoneticPr fontId="1" type="noConversion"/>
  </si>
  <si>
    <t>⑬
총재산가액</t>
    <phoneticPr fontId="1" type="noConversion"/>
  </si>
  <si>
    <t>⑭
비율</t>
    <phoneticPr fontId="1" type="noConversion"/>
  </si>
  <si>
    <t>주식발행법인</t>
    <phoneticPr fontId="1" type="noConversion"/>
  </si>
  <si>
    <t>공익법인 보유주식</t>
    <phoneticPr fontId="1" type="noConversion"/>
  </si>
  <si>
    <t>①법인명</t>
    <phoneticPr fontId="1" type="noConversion"/>
  </si>
  <si>
    <t>주식(출자지분) 보유명세서</t>
    <phoneticPr fontId="1" type="noConversion"/>
  </si>
  <si>
    <t>1.여</t>
    <phoneticPr fontId="1" type="noConversion"/>
  </si>
  <si>
    <t>2.부</t>
    <phoneticPr fontId="1" type="noConversion"/>
  </si>
  <si>
    <t>출연</t>
    <phoneticPr fontId="1" type="noConversion"/>
  </si>
  <si>
    <t>매입</t>
    <phoneticPr fontId="1" type="noConversion"/>
  </si>
  <si>
    <t>유상증자</t>
    <phoneticPr fontId="1" type="noConversion"/>
  </si>
  <si>
    <t>법인세법시행령 제74조 [ 재고자산의 평가 ]</t>
    <phoneticPr fontId="1" type="noConversion"/>
  </si>
  <si>
    <t>① 제73조 제1호의 규정에 의한 재고자산의 평가는 다음 각호의 1에 해당하는 방법(제1호의 경우에는 동호 각목의 1에 해당하는 방법을 말한다) 중 법인이 납세지 관할세무서장에게 신고한 방법에 의한다.(1998.12.31 개정)</t>
    <phoneticPr fontId="1" type="noConversion"/>
  </si>
  <si>
    <t xml:space="preserve">마. 자산을 취득할 때마다 장부시재금액을 장부시재수량으로 나누어 평균단가를 산출하고 </t>
    <phoneticPr fontId="1" type="noConversion"/>
  </si>
  <si>
    <t xml:space="preserve">    그 평균단가에 의하여 산출한 취득가액을 그 자산의 평가액으로 하는 방법(이하 "이동평균법"이라 한다)(1998.12.31 개정)</t>
    <phoneticPr fontId="1" type="noConversion"/>
  </si>
  <si>
    <t xml:space="preserve">■ 상속세 및 증여세법 시행규칙[별지제26호의2서식](2012.02.28 개정) </t>
    <phoneticPr fontId="1" type="noConversion"/>
  </si>
  <si>
    <t>이사 등 선임명세서</t>
    <phoneticPr fontId="1" type="noConversion"/>
  </si>
  <si>
    <t>①
성명</t>
    <phoneticPr fontId="1" type="noConversion"/>
  </si>
  <si>
    <t>②
주민등록
번호</t>
    <phoneticPr fontId="1" type="noConversion"/>
  </si>
  <si>
    <t>③주소</t>
    <phoneticPr fontId="1" type="noConversion"/>
  </si>
  <si>
    <t>④
선임일</t>
    <phoneticPr fontId="1" type="noConversion"/>
  </si>
  <si>
    <t>⑤
해임일</t>
    <phoneticPr fontId="1" type="noConversion"/>
  </si>
  <si>
    <r>
      <t xml:space="preserve">⑦
</t>
    </r>
    <r>
      <rPr>
        <sz val="9"/>
        <color indexed="8"/>
        <rFont val="맑은 고딕"/>
        <family val="3"/>
        <charset val="129"/>
      </rPr>
      <t>출연법인과의 관계</t>
    </r>
    <phoneticPr fontId="1" type="noConversion"/>
  </si>
  <si>
    <r>
      <t xml:space="preserve">⑧
</t>
    </r>
    <r>
      <rPr>
        <sz val="9"/>
        <color indexed="8"/>
        <rFont val="맑은 고딕"/>
        <family val="3"/>
        <charset val="129"/>
      </rPr>
      <t>다른 이사
와의 관계</t>
    </r>
    <phoneticPr fontId="1" type="noConversion"/>
  </si>
  <si>
    <r>
      <t xml:space="preserve">⑥
</t>
    </r>
    <r>
      <rPr>
        <sz val="9"/>
        <color indexed="8"/>
        <rFont val="맑은 고딕"/>
        <family val="3"/>
        <charset val="129"/>
      </rPr>
      <t>출연자와의 관계</t>
    </r>
    <phoneticPr fontId="1" type="noConversion"/>
  </si>
  <si>
    <t>⑨
초과
여부</t>
    <phoneticPr fontId="1" type="noConversion"/>
  </si>
  <si>
    <t>⑩
비고</t>
    <phoneticPr fontId="1" type="noConversion"/>
  </si>
  <si>
    <t>2. 기준초과 이사 및 임ㆍ직원에 대한 경비 명세</t>
    <phoneticPr fontId="1" type="noConversion"/>
  </si>
  <si>
    <t>⑪
성명</t>
    <phoneticPr fontId="1" type="noConversion"/>
  </si>
  <si>
    <t>⑫
주민등록
번호</t>
    <phoneticPr fontId="1" type="noConversion"/>
  </si>
  <si>
    <t>⑬
직책</t>
    <phoneticPr fontId="1" type="noConversion"/>
  </si>
  <si>
    <t>⑭
취임ㆍ
근무일</t>
    <phoneticPr fontId="1" type="noConversion"/>
  </si>
  <si>
    <t>해당연도 경비 명세</t>
    <phoneticPr fontId="1" type="noConversion"/>
  </si>
  <si>
    <t>⑮
급료</t>
    <phoneticPr fontId="1" type="noConversion"/>
  </si>
  <si>
    <r>
      <rPr>
        <sz val="10"/>
        <color indexed="8"/>
        <rFont val="맑은 고딕"/>
        <family val="3"/>
        <charset val="129"/>
      </rPr>
      <t xml:space="preserve">⑯
</t>
    </r>
    <r>
      <rPr>
        <sz val="10"/>
        <color indexed="8"/>
        <rFont val="맑은 고딕"/>
        <family val="3"/>
        <charset val="129"/>
      </rPr>
      <t>판공비</t>
    </r>
    <phoneticPr fontId="1" type="noConversion"/>
  </si>
  <si>
    <r>
      <rPr>
        <sz val="10"/>
        <color indexed="8"/>
        <rFont val="맑은 고딕"/>
        <family val="3"/>
        <charset val="129"/>
      </rPr>
      <t xml:space="preserve">⑰
</t>
    </r>
    <r>
      <rPr>
        <sz val="10"/>
        <color indexed="8"/>
        <rFont val="맑은 고딕"/>
        <family val="3"/>
        <charset val="129"/>
      </rPr>
      <t>차량
유지비</t>
    </r>
    <phoneticPr fontId="1" type="noConversion"/>
  </si>
  <si>
    <r>
      <rPr>
        <sz val="10"/>
        <color indexed="8"/>
        <rFont val="맑은 고딕"/>
        <family val="3"/>
        <charset val="129"/>
      </rPr>
      <t xml:space="preserve">⑱
</t>
    </r>
    <r>
      <rPr>
        <sz val="10"/>
        <color indexed="8"/>
        <rFont val="맑은 고딕"/>
        <family val="3"/>
        <charset val="129"/>
      </rPr>
      <t>비서실
운영비</t>
    </r>
    <phoneticPr fontId="1" type="noConversion"/>
  </si>
  <si>
    <r>
      <rPr>
        <sz val="10"/>
        <color indexed="8"/>
        <rFont val="맑은 고딕"/>
        <family val="3"/>
        <charset val="129"/>
      </rPr>
      <t xml:space="preserve">⑲
</t>
    </r>
    <r>
      <rPr>
        <sz val="10"/>
        <color indexed="8"/>
        <rFont val="맑은 고딕"/>
        <family val="3"/>
        <charset val="129"/>
      </rPr>
      <t>그 밖의
경비</t>
    </r>
    <phoneticPr fontId="1" type="noConversion"/>
  </si>
  <si>
    <r>
      <rPr>
        <sz val="10"/>
        <color indexed="8"/>
        <rFont val="맑은 고딕"/>
        <family val="3"/>
        <charset val="129"/>
      </rPr>
      <t xml:space="preserve">⑳
</t>
    </r>
    <r>
      <rPr>
        <sz val="10"/>
        <color indexed="8"/>
        <rFont val="맑은 고딕"/>
        <family val="3"/>
        <charset val="129"/>
      </rPr>
      <t>합계</t>
    </r>
    <phoneticPr fontId="1" type="noConversion"/>
  </si>
  <si>
    <t>21.
비고</t>
    <phoneticPr fontId="1" type="noConversion"/>
  </si>
  <si>
    <t>1. 이사 등 선임명세</t>
    <phoneticPr fontId="1" type="noConversion"/>
  </si>
  <si>
    <t>이사 등 인적사항</t>
    <phoneticPr fontId="1" type="noConversion"/>
  </si>
  <si>
    <t>사업연도</t>
    <phoneticPr fontId="1" type="noConversion"/>
  </si>
  <si>
    <t>이사</t>
    <phoneticPr fontId="1" type="noConversion"/>
  </si>
  <si>
    <t>임원</t>
    <phoneticPr fontId="1" type="noConversion"/>
  </si>
  <si>
    <t>직원</t>
    <phoneticPr fontId="1" type="noConversion"/>
  </si>
  <si>
    <t>상속세및증여세법시행령 제38조 [ 공익법인 등이 출연받은 재산의 사후관리 ]</t>
    <phoneticPr fontId="1" type="noConversion"/>
  </si>
  <si>
    <t>⑩ 법 제48조 제8항에서 "출연자"란 재산출연일 현재 해당 공익법인등의 총출연재산가액의 100분의 1에 상당하는 금액과 2천만원 중 적은 금액을 초과하여 출연한 자를 말한다.(2012.02.02 개정)</t>
    <phoneticPr fontId="1" type="noConversion"/>
  </si>
  <si>
    <t>상속세및증여세법시행령 제80조 [ 가산세 등(2016.02.05 제목개정) ]</t>
    <phoneticPr fontId="1" type="noConversion"/>
  </si>
  <si>
    <t xml:space="preserve">⑩ 법 제78조 제6항에서 “대통령령으로 정하는 직접경비 또는 간접경비”란 해당 이사 또는 임·직원을 위하여 지출된 </t>
    <phoneticPr fontId="1" type="noConversion"/>
  </si>
  <si>
    <t xml:space="preserve">급료, 판공비, 비서실 운영경비 및 차량유지비 등(의사, 학교의 교직원(교직원 중 직원은 「사립학교법」 제29조에 따른 학교에 속하는 회계로 경비를 </t>
    <phoneticPr fontId="1" type="noConversion"/>
  </si>
  <si>
    <t xml:space="preserve">지급하는 직원만 해당한다), 아동복지시설의 보육사, 도서관의 사서, 박물관ㆍ미술관의 학예사, 사회복지시설의 사회복지사 자격을 가진 자와 관련된 경비를 </t>
    <phoneticPr fontId="1" type="noConversion"/>
  </si>
  <si>
    <t xml:space="preserve">제외한다)을 말한다. </t>
    <phoneticPr fontId="1" type="noConversion"/>
  </si>
  <si>
    <t xml:space="preserve">이 경우 이사의 취임시기가 다른 경우에는 나중에 취임한 이사에 대한 분부터, 취임시기가 동일한 경우에는 지출경비가 큰 이사에 대한 분부터 </t>
    <phoneticPr fontId="1" type="noConversion"/>
  </si>
  <si>
    <t>가산세를 부과한다.(2010.02.18 개정)</t>
    <phoneticPr fontId="1" type="noConversion"/>
  </si>
  <si>
    <t>①
법인명</t>
    <phoneticPr fontId="1" type="noConversion"/>
  </si>
  <si>
    <t>②
소재지</t>
    <phoneticPr fontId="1" type="noConversion"/>
  </si>
  <si>
    <t>③사업자
등록번호</t>
    <phoneticPr fontId="1" type="noConversion"/>
  </si>
  <si>
    <t>④
특정기업
소유주식수</t>
    <phoneticPr fontId="1" type="noConversion"/>
  </si>
  <si>
    <t>⑤
계정
과목</t>
    <phoneticPr fontId="1" type="noConversion"/>
  </si>
  <si>
    <t>⑥
행위
내용</t>
    <phoneticPr fontId="1" type="noConversion"/>
  </si>
  <si>
    <t>⑦
사업자
등록번호</t>
    <phoneticPr fontId="1" type="noConversion"/>
  </si>
  <si>
    <t>⑧
지출처명</t>
    <phoneticPr fontId="1" type="noConversion"/>
  </si>
  <si>
    <t>⑨
지출
금액</t>
    <phoneticPr fontId="1" type="noConversion"/>
  </si>
  <si>
    <t>특정기업
(특수관계에 있는 내국법인)</t>
    <phoneticPr fontId="1" type="noConversion"/>
  </si>
  <si>
    <t>지출처</t>
    <phoneticPr fontId="1" type="noConversion"/>
  </si>
  <si>
    <t>광고ㆍ홍보행위 관련비용</t>
    <phoneticPr fontId="1" type="noConversion"/>
  </si>
  <si>
    <t>작 성 방 법</t>
    <phoneticPr fontId="1" type="noConversion"/>
  </si>
  <si>
    <t xml:space="preserve">  2. ④특정기업 소유주식수란에는 공익법인이 보유하고 있는 특정기업의 주식수를 적습니다.</t>
    <phoneticPr fontId="1" type="noConversion"/>
  </si>
  <si>
    <t xml:space="preserve">  3. 광고ㆍ홍보를 위하여 지출한 비용(⑤~⑨)란은 계정과목의 분류에도 불구하고 실제로 지출된 내역을 적되, ⑥행</t>
    <phoneticPr fontId="1" type="noConversion"/>
  </si>
  <si>
    <t xml:space="preserve">     위내용란에는 다음의 코드에 따라 1ㆍ2로 구분하여 적습니다.</t>
    <phoneticPr fontId="1" type="noConversion"/>
  </si>
  <si>
    <t>특정기업광고 등 명세서</t>
    <phoneticPr fontId="1" type="noConversion"/>
  </si>
  <si>
    <t xml:space="preserve">⑬ 법 제48조 제9항 본문 및 제10항 본문에서 "특수관계에 있는 내국법인"이란 
</t>
    <phoneticPr fontId="1" type="noConversion"/>
  </si>
  <si>
    <t xml:space="preserve">다음 각 호의 어느 하나에 해당하는 자가 제1호에 해당하는 기업의 주식 등을 출연하거나 보유한 경우의 </t>
    <phoneticPr fontId="1" type="noConversion"/>
  </si>
  <si>
    <t>해당 기업(해당 기업과 함께 제1호에 해당하는 자에 속하는 다른 기업을 포함한다)을 말한다.(2016.02.05 항번개정)</t>
    <phoneticPr fontId="1" type="noConversion"/>
  </si>
  <si>
    <t xml:space="preserve">1. 기획재정부령으로 정하는 기업집단의 소속 기업(해당 기업의 임원 및 퇴직임원을 포함한다)과 </t>
    <phoneticPr fontId="1" type="noConversion"/>
  </si>
  <si>
    <t xml:space="preserve">   다음 각 목의 어느 하나에 해당하는 관계에 있는 자 또는 해당 기업의 임원에 대한 임면권의 행사 및 사업방침의 결정 등을 통하여 </t>
    <phoneticPr fontId="1" type="noConversion"/>
  </si>
  <si>
    <t xml:space="preserve">   그 경영에 관하여 사실상의 영향력을 행사하고 있다고 인정되는 자(2019.02.12 개정)  </t>
    <phoneticPr fontId="1" type="noConversion"/>
  </si>
  <si>
    <t>가. 기업집단 소속의 다른 기업(2012.02.02 개정)</t>
    <phoneticPr fontId="1" type="noConversion"/>
  </si>
  <si>
    <t>나. 기업집단을 사실상 지배하는 자(2012.02.02 개정)</t>
    <phoneticPr fontId="1" type="noConversion"/>
  </si>
  <si>
    <t>다. 나목의 자와 제2조의2[ 특수관계인의 범위(2016.02.05 조번개정) ] 제1항 제1호의 관계에 있는 자(2016.02.05 개정)</t>
    <phoneticPr fontId="1" type="noConversion"/>
  </si>
  <si>
    <t>2. 제1호 각 목 외의 부분에 따른 소속 기업 또는 같은 호 가목에 따른 기업의 임원 또는 퇴직임원이 이사장인 비영리법인(2019.02.12 개정)</t>
    <phoneticPr fontId="1" type="noConversion"/>
  </si>
  <si>
    <t>3. 제1호 및 제2호에 해당하는 자가 이사의 과반수이거나 재산을 출연하여 설립한 비영리법인(1999.12.31 신설)</t>
    <phoneticPr fontId="1" type="noConversion"/>
  </si>
  <si>
    <t xml:space="preserve">■ 상속세 및 증여세법 시행규칙 [별지 제32호서식](2012.02.28 신설) </t>
    <phoneticPr fontId="1" type="noConversion"/>
  </si>
  <si>
    <t>공익법인 등의 세무확인서</t>
    <phoneticPr fontId="1" type="noConversion"/>
  </si>
  <si>
    <t xml:space="preserve"> ①사업자등록번호</t>
    <phoneticPr fontId="1" type="noConversion"/>
  </si>
  <si>
    <t xml:space="preserve"> ③대 표 자  성  명</t>
    <phoneticPr fontId="1" type="noConversion"/>
  </si>
  <si>
    <t xml:space="preserve"> ⑤소      재      지</t>
    <phoneticPr fontId="1" type="noConversion"/>
  </si>
  <si>
    <t xml:space="preserve"> ⑦사   업   연   도</t>
    <phoneticPr fontId="1" type="noConversion"/>
  </si>
  <si>
    <t xml:space="preserve"> ④전   화   번   호</t>
    <phoneticPr fontId="1" type="noConversion"/>
  </si>
  <si>
    <t xml:space="preserve"> ②법      인      명</t>
    <phoneticPr fontId="1" type="noConversion"/>
  </si>
  <si>
    <t xml:space="preserve"> ⑥사   업   목   적</t>
    <phoneticPr fontId="1" type="noConversion"/>
  </si>
  <si>
    <t xml:space="preserve"> ⑧설  립  근 거 법</t>
    <phoneticPr fontId="1" type="noConversion"/>
  </si>
  <si>
    <t>1. 자산보유현황</t>
    <phoneticPr fontId="1" type="noConversion"/>
  </si>
  <si>
    <t>구  분</t>
    <phoneticPr fontId="1" type="noConversion"/>
  </si>
  <si>
    <t>⑨총 자 산 가 액</t>
    <phoneticPr fontId="1" type="noConversion"/>
  </si>
  <si>
    <t>자  산
종류별</t>
    <phoneticPr fontId="1" type="noConversion"/>
  </si>
  <si>
    <t>금 액</t>
    <phoneticPr fontId="1" type="noConversion"/>
  </si>
  <si>
    <t>⑩ 토  지</t>
    <phoneticPr fontId="1" type="noConversion"/>
  </si>
  <si>
    <t>⑪ 건  물</t>
    <phoneticPr fontId="1" type="noConversion"/>
  </si>
  <si>
    <t>⑫ 예ㆍ적금등 금융자산</t>
    <phoneticPr fontId="1" type="noConversion"/>
  </si>
  <si>
    <t>⑬ 주  식</t>
    <phoneticPr fontId="1" type="noConversion"/>
  </si>
  <si>
    <t>⑭ 기  타</t>
    <phoneticPr fontId="1" type="noConversion"/>
  </si>
  <si>
    <t>2. 수입금액 현황</t>
    <phoneticPr fontId="1" type="noConversion"/>
  </si>
  <si>
    <t>⑮총 수 입 금 액</t>
    <phoneticPr fontId="1" type="noConversion"/>
  </si>
  <si>
    <t>수  입
원천별</t>
    <phoneticPr fontId="1" type="noConversion"/>
  </si>
  <si>
    <r>
      <t xml:space="preserve"> </t>
    </r>
    <r>
      <rPr>
        <sz val="11"/>
        <color indexed="8"/>
        <rFont val="맑은 고딕"/>
        <family val="3"/>
        <charset val="129"/>
      </rPr>
      <t>⑯</t>
    </r>
    <r>
      <rPr>
        <sz val="11"/>
        <color theme="1"/>
        <rFont val="맑은 고딕"/>
        <family val="3"/>
        <charset val="129"/>
        <scheme val="minor"/>
      </rPr>
      <t xml:space="preserve"> 금  융</t>
    </r>
    <phoneticPr fontId="1" type="noConversion"/>
  </si>
  <si>
    <r>
      <t xml:space="preserve"> </t>
    </r>
    <r>
      <rPr>
        <sz val="11"/>
        <color indexed="8"/>
        <rFont val="맑은 고딕"/>
        <family val="3"/>
        <charset val="129"/>
      </rPr>
      <t>⑰</t>
    </r>
    <r>
      <rPr>
        <sz val="11"/>
        <color theme="1"/>
        <rFont val="맑은 고딕"/>
        <family val="3"/>
        <charset val="129"/>
        <scheme val="minor"/>
      </rPr>
      <t>부동산</t>
    </r>
    <phoneticPr fontId="1" type="noConversion"/>
  </si>
  <si>
    <r>
      <t xml:space="preserve"> </t>
    </r>
    <r>
      <rPr>
        <sz val="11"/>
        <color indexed="8"/>
        <rFont val="맑은 고딕"/>
        <family val="3"/>
        <charset val="129"/>
      </rPr>
      <t>⑱</t>
    </r>
    <r>
      <rPr>
        <sz val="11"/>
        <color theme="1"/>
        <rFont val="맑은 고딕"/>
        <family val="3"/>
        <charset val="129"/>
        <scheme val="minor"/>
      </rPr>
      <t xml:space="preserve">기타 수익사업 </t>
    </r>
    <phoneticPr fontId="1" type="noConversion"/>
  </si>
  <si>
    <r>
      <t xml:space="preserve"> </t>
    </r>
    <r>
      <rPr>
        <sz val="11"/>
        <color indexed="8"/>
        <rFont val="맑은 고딕"/>
        <family val="3"/>
        <charset val="129"/>
      </rPr>
      <t>⑲</t>
    </r>
    <r>
      <rPr>
        <sz val="11"/>
        <color theme="1"/>
        <rFont val="맑은 고딕"/>
        <family val="3"/>
        <charset val="129"/>
        <scheme val="minor"/>
      </rPr>
      <t xml:space="preserve"> 고유목적사업</t>
    </r>
    <phoneticPr fontId="1" type="noConversion"/>
  </si>
  <si>
    <t>3. 세무확인결과</t>
    <phoneticPr fontId="1" type="noConversion"/>
  </si>
  <si>
    <r>
      <rPr>
        <sz val="11"/>
        <color indexed="8"/>
        <rFont val="맑은 고딕"/>
        <family val="3"/>
        <charset val="129"/>
      </rPr>
      <t>⑳</t>
    </r>
    <r>
      <rPr>
        <sz val="11"/>
        <color theme="1"/>
        <rFont val="맑은 고딕"/>
        <family val="3"/>
        <charset val="129"/>
        <scheme val="minor"/>
      </rPr>
      <t>위 반 금 액</t>
    </r>
    <phoneticPr fontId="1" type="noConversion"/>
  </si>
  <si>
    <t>21. 외부전문가 종합의견</t>
    <phoneticPr fontId="1" type="noConversion"/>
  </si>
  <si>
    <t>4. 외부전문가의 인적사항</t>
    <phoneticPr fontId="1" type="noConversion"/>
  </si>
  <si>
    <t>22. 구 분</t>
    <phoneticPr fontId="1" type="noConversion"/>
  </si>
  <si>
    <t>23. 성 명</t>
    <phoneticPr fontId="1" type="noConversion"/>
  </si>
  <si>
    <t>24. 사업자등록번호</t>
    <phoneticPr fontId="1" type="noConversion"/>
  </si>
  <si>
    <t xml:space="preserve">  「상속세 및 증여세법」 제50조제2항 및 같은 법 시행령 제43조제6항에 따라 보고합니다.</t>
    <phoneticPr fontId="1" type="noConversion"/>
  </si>
  <si>
    <t>공익법인 대표자 성명</t>
    <phoneticPr fontId="1" type="noConversion"/>
  </si>
  <si>
    <t>세무확인자        성명</t>
    <phoneticPr fontId="1" type="noConversion"/>
  </si>
  <si>
    <r>
      <t xml:space="preserve">세무서장  </t>
    </r>
    <r>
      <rPr>
        <sz val="10"/>
        <color indexed="8"/>
        <rFont val="맑은 고딕"/>
        <family val="3"/>
        <charset val="129"/>
      </rPr>
      <t>귀하</t>
    </r>
    <phoneticPr fontId="1" type="noConversion"/>
  </si>
  <si>
    <t>천안</t>
    <phoneticPr fontId="1" type="noConversion"/>
  </si>
  <si>
    <t xml:space="preserve">1. 공익법인 등의 세무확인 결과집계표(별지 제32호서식 부표 1)          </t>
    <phoneticPr fontId="1" type="noConversion"/>
  </si>
  <si>
    <t>2. 출연자 등 특수관계인 사용수익명세서(별지 제32호서식 부표 2)</t>
    <phoneticPr fontId="1" type="noConversion"/>
  </si>
  <si>
    <t>3. 수혜자 선정 부적정 명세서(별지 제32호서식 부표 3)</t>
    <phoneticPr fontId="1" type="noConversion"/>
  </si>
  <si>
    <t>4. 재산의 운용 및 수익사업 부적정명세서(별지 제32호서식 부표 4)</t>
    <phoneticPr fontId="1" type="noConversion"/>
  </si>
  <si>
    <t>5. 장부의 작성ㆍ비치 의무불이행 등 명세서(별지 제32호서식 부표 5)</t>
    <phoneticPr fontId="1" type="noConversion"/>
  </si>
  <si>
    <t>6. 보유부동산 명세서(별지 제32호서식 부표 6)</t>
    <phoneticPr fontId="1" type="noConversion"/>
  </si>
  <si>
    <t xml:space="preserve">7. 공익법인 등의 결산서(대차대조표, 손익계산서 또는 수지계산서) </t>
    <phoneticPr fontId="1" type="noConversion"/>
  </si>
  <si>
    <t>210mm×297mm[백상지 80g/㎡(재활용품)]</t>
    <phoneticPr fontId="1" type="noConversion"/>
  </si>
  <si>
    <t>구분</t>
  </si>
  <si>
    <t>적정여부
⑮</t>
    <phoneticPr fontId="1" type="noConversion"/>
  </si>
  <si>
    <r>
      <t xml:space="preserve">위반금액
 </t>
    </r>
    <r>
      <rPr>
        <sz val="10"/>
        <color indexed="8"/>
        <rFont val="맑은 고딕"/>
        <family val="3"/>
        <charset val="129"/>
      </rPr>
      <t>⑯</t>
    </r>
    <phoneticPr fontId="1" type="noConversion"/>
  </si>
  <si>
    <t>[별지 제24호서식]</t>
    <phoneticPr fontId="1" type="noConversion"/>
  </si>
  <si>
    <t>세 무 확 인  항 목</t>
    <phoneticPr fontId="1" type="noConversion"/>
  </si>
  <si>
    <t>①                 합              계</t>
    <phoneticPr fontId="1" type="noConversion"/>
  </si>
  <si>
    <t>[별지 제23호서식]</t>
    <phoneticPr fontId="1" type="noConversion"/>
  </si>
  <si>
    <t>[별지 제25호의2서식]</t>
    <phoneticPr fontId="1" type="noConversion"/>
  </si>
  <si>
    <t>[별지 제25호의3서식]</t>
    <phoneticPr fontId="1" type="noConversion"/>
  </si>
  <si>
    <t>[별지 제25호의4서식]</t>
    <phoneticPr fontId="1" type="noConversion"/>
  </si>
  <si>
    <t>[별지 제26호서식]</t>
    <phoneticPr fontId="1" type="noConversion"/>
  </si>
  <si>
    <t>[별지 제26호의2서식]</t>
    <phoneticPr fontId="1" type="noConversion"/>
  </si>
  <si>
    <t>[별지 제32호서식 부표 2]</t>
    <phoneticPr fontId="1" type="noConversion"/>
  </si>
  <si>
    <t xml:space="preserve"> ⑪수혜자 선정 부적정 명세서</t>
    <phoneticPr fontId="1" type="noConversion"/>
  </si>
  <si>
    <t>[별지 제32호서식 부표 3]</t>
    <phoneticPr fontId="1" type="noConversion"/>
  </si>
  <si>
    <t>[별지 제32호서식 부표 5]</t>
    <phoneticPr fontId="1" type="noConversion"/>
  </si>
  <si>
    <t xml:space="preserve"> ⑭ 보유부동산 명세서 </t>
    <phoneticPr fontId="1" type="noConversion"/>
  </si>
  <si>
    <t>[별지 제32호서식 부표 6]</t>
    <phoneticPr fontId="1" type="noConversion"/>
  </si>
  <si>
    <t>출연재산
보고 등</t>
    <phoneticPr fontId="1" type="noConversion"/>
  </si>
  <si>
    <t>외부전문가
의 세무확인</t>
    <phoneticPr fontId="1" type="noConversion"/>
  </si>
  <si>
    <t xml:space="preserve">■ 상속세 및 증여세법 시행규칙[별지 제32호서식 부표 1](2012.02.28 신설) </t>
    <phoneticPr fontId="1" type="noConversion"/>
  </si>
  <si>
    <t>공익법인 등의 세무확인 결과 집계표</t>
    <phoneticPr fontId="1" type="noConversion"/>
  </si>
  <si>
    <t>사업자등록번호</t>
    <phoneticPr fontId="1" type="noConversion"/>
  </si>
  <si>
    <t xml:space="preserve"> ⑬장부의 작성ㆍ비치 의무 불이행 명세서</t>
    <phoneticPr fontId="1" type="noConversion"/>
  </si>
  <si>
    <t xml:space="preserve"> ⑩출연자 등 특수관계인 사용수익 명세서 </t>
    <phoneticPr fontId="1" type="noConversion"/>
  </si>
  <si>
    <t xml:space="preserve"> ⑧이사 등 선임명세서 </t>
    <phoneticPr fontId="1" type="noConversion"/>
  </si>
  <si>
    <t xml:space="preserve"> ⑦주식(출자지분) 보유명세서 </t>
    <phoneticPr fontId="1" type="noConversion"/>
  </si>
  <si>
    <t xml:space="preserve"> ⑥운용소득의 직접공익목적사업 사용명세서</t>
    <phoneticPr fontId="1" type="noConversion"/>
  </si>
  <si>
    <t xml:space="preserve"> ⑤재산 매각대금 사용명세서</t>
    <phoneticPr fontId="1" type="noConversion"/>
  </si>
  <si>
    <t xml:space="preserve"> ④출연받은 재산의 사용명세서 </t>
    <phoneticPr fontId="1" type="noConversion"/>
  </si>
  <si>
    <t xml:space="preserve"> ③출연재산ㆍ운용소득ㆍ매각대금의 사용계획및 진도내역서 </t>
    <phoneticPr fontId="1" type="noConversion"/>
  </si>
  <si>
    <t xml:space="preserve"> ②공익법인 출연재산 등에 대한 보고서 </t>
    <phoneticPr fontId="1" type="noConversion"/>
  </si>
  <si>
    <t xml:space="preserve"> ⑨특정기업을 위한 광고 등 명세서</t>
    <phoneticPr fontId="1" type="noConversion"/>
  </si>
  <si>
    <t>[별지 제26호의3서식]</t>
    <phoneticPr fontId="1" type="noConversion"/>
  </si>
  <si>
    <t>성명</t>
    <phoneticPr fontId="1" type="noConversion"/>
  </si>
  <si>
    <t>세무확인자</t>
    <phoneticPr fontId="1" type="noConversion"/>
  </si>
  <si>
    <t>가. ⑮란은 공익법인 제출서류의 관련 법 규정에 대한 위반 여부 등 세무확인 결과를 적습니다.</t>
    <phoneticPr fontId="1" type="noConversion"/>
  </si>
  <si>
    <r>
      <t>나.</t>
    </r>
    <r>
      <rPr>
        <sz val="8"/>
        <color indexed="8"/>
        <rFont val="맑은 고딕"/>
        <family val="3"/>
        <charset val="129"/>
      </rPr>
      <t>⑯</t>
    </r>
    <r>
      <rPr>
        <sz val="8"/>
        <color indexed="8"/>
        <rFont val="맑은 고딕"/>
        <family val="3"/>
        <charset val="129"/>
      </rPr>
      <t>란은 「상속세 및 증여세법」 제48조에 따라 증여세가 과세되거나 가산세가 부과되는 사유에 해당하거나 같은 법 제51조</t>
    </r>
    <phoneticPr fontId="1" type="noConversion"/>
  </si>
  <si>
    <t xml:space="preserve">   를 위반한 경우 해당 출연재산의 가액  또는 운용소득금액 및 지출비용 등을 적습니다.</t>
    <phoneticPr fontId="1" type="noConversion"/>
  </si>
  <si>
    <t xml:space="preserve">■ 상속세 및 증여세법 시행규칙[별지 제32호서식 부표 2](2012.02.28 신설) </t>
    <phoneticPr fontId="1" type="noConversion"/>
  </si>
  <si>
    <t>출연자 등 특수관계인 사용수익명세서</t>
    <phoneticPr fontId="1" type="noConversion"/>
  </si>
  <si>
    <t>①
재산
종류</t>
    <phoneticPr fontId="1" type="noConversion"/>
  </si>
  <si>
    <t>②
출연(취득)
일    자</t>
    <phoneticPr fontId="1" type="noConversion"/>
  </si>
  <si>
    <t>③
출연자</t>
    <phoneticPr fontId="1" type="noConversion"/>
  </si>
  <si>
    <t>④
소  재  지</t>
    <phoneticPr fontId="1" type="noConversion"/>
  </si>
  <si>
    <t>⑤
수  량
(면 적)</t>
    <phoneticPr fontId="1" type="noConversion"/>
  </si>
  <si>
    <t>⑥
가  액</t>
    <phoneticPr fontId="1" type="noConversion"/>
  </si>
  <si>
    <t>⑦
성  명</t>
    <phoneticPr fontId="1" type="noConversion"/>
  </si>
  <si>
    <t>⑧
주민등록번호
(사업자등록번호)</t>
    <phoneticPr fontId="1" type="noConversion"/>
  </si>
  <si>
    <t>⑨
출연자 등
과의 관계</t>
    <phoneticPr fontId="1" type="noConversion"/>
  </si>
  <si>
    <t>⑩
정상
대가</t>
    <phoneticPr fontId="1" type="noConversion"/>
  </si>
  <si>
    <t>⑪
사용
대가</t>
    <phoneticPr fontId="1" type="noConversion"/>
  </si>
  <si>
    <t>⑫
사용
수익금액
(⑩-⑪)</t>
    <phoneticPr fontId="1" type="noConversion"/>
  </si>
  <si>
    <t>⑬
비고</t>
    <phoneticPr fontId="1" type="noConversion"/>
  </si>
  <si>
    <t>사  용  수  익  재  산</t>
    <phoneticPr fontId="1" type="noConversion"/>
  </si>
  <si>
    <t>사 용 수 익 의  귀 속 자</t>
    <phoneticPr fontId="1" type="noConversion"/>
  </si>
  <si>
    <t>법인명</t>
    <phoneticPr fontId="1" type="noConversion"/>
  </si>
  <si>
    <t>(단위 : 원, ㎡)</t>
    <phoneticPr fontId="1" type="noConversion"/>
  </si>
  <si>
    <t>합         계</t>
    <phoneticPr fontId="1" type="noConversion"/>
  </si>
  <si>
    <t>364㎜×257㎜[백상지 80g/㎡또는 중질지 80g/㎡]</t>
    <phoneticPr fontId="1" type="noConversion"/>
  </si>
  <si>
    <t>상속세및증여세법 제48조 [ 공익법인등이 출연받은 재산에 대한 과세가액 불산입등(2010.01.01 제목개정) ]</t>
    <phoneticPr fontId="1" type="noConversion"/>
  </si>
  <si>
    <t>③ 제1항에 따라 공익법인등이 출연받은 재산, 출연받은 재산을 원본으로 취득한 재산, 출연받은 재산의 매각대금 등을</t>
    <phoneticPr fontId="1" type="noConversion"/>
  </si>
  <si>
    <t>다음 각 호의 어느 하나에 해당하는 자에게 임대차, 소비대차(消費貸借) 및 사용대차(使用貸借) 등의 방법으로 사용ㆍ수익하게 하는 경우에는</t>
    <phoneticPr fontId="1" type="noConversion"/>
  </si>
  <si>
    <t xml:space="preserve">대통령령으로 정하는 가액을 공익법인등이 증여받은 것으로 보아 즉시 증여세를 부과한다. </t>
    <phoneticPr fontId="1" type="noConversion"/>
  </si>
  <si>
    <t>다만, 공익법인등이 직접 공익목적사업과 관련하여 용역을 제공받고 정상적인 대가를 지급하는 등 대통령령으로 정하는 경우에는 그러하지 아니하다.(2018.12.31 개정)</t>
    <phoneticPr fontId="1" type="noConversion"/>
  </si>
  <si>
    <t xml:space="preserve">1. 출연자 및 그 친족(2010.01.01 개정)
</t>
    <phoneticPr fontId="1" type="noConversion"/>
  </si>
  <si>
    <t>2. 출연자가 출연한 다른 공익법인등(2010.01.01 개정)</t>
    <phoneticPr fontId="1" type="noConversion"/>
  </si>
  <si>
    <t>3. 제1호 또는 제2호에 해당하는 자와 대통령령으로 정하는 특수관계에 있는 자(2011.12.31 개정)</t>
    <phoneticPr fontId="1" type="noConversion"/>
  </si>
  <si>
    <t>상속세및증여세법시행령 제39조 [ 공익법인 등의 자기내부거래에 대한 증여세 과세 ]</t>
    <phoneticPr fontId="1" type="noConversion"/>
  </si>
  <si>
    <t>① 법 제48조 제3항 제3호에서 “대통령령으로 정하는 특수관계에 있는 자”란 다음 각 호의 어느 하나에 해당하는 관계에 있는 자를 말하며, 제2호부터 제5호까지의 규정에 따른 출연자에는 제2조의2 제1항 제1호에 따른 관계가 있는 자를 포함한다.(2016.02.05 개정)</t>
    <phoneticPr fontId="1" type="noConversion"/>
  </si>
  <si>
    <t xml:space="preserve">1. 출연자가 「민법」 제32조에 따라 설립된 법인인 경우에는 그 법인에 대한 출연자 및 그 출연자와 제2조의2 제1항 제1호의 관계에 있는 자(2016.02.05 개정)
</t>
    <phoneticPr fontId="1" type="noConversion"/>
  </si>
  <si>
    <t>2. 출연자가 제1호 외의 법인인 경우에는 해당 법인을 출자에 의하여 지배하고 있는 자 및 그와 제2조의2 제1항 제1호의 관계에 있는 자(2016.02.05 개정)</t>
    <phoneticPr fontId="1" type="noConversion"/>
  </si>
  <si>
    <t>3. 출연자의 사용인(2002.12.30 개정)</t>
    <phoneticPr fontId="1" type="noConversion"/>
  </si>
  <si>
    <t>4. 출연자로부터 재산을 출연받은 다른 공익법인 등의 임원(1996.12.31 개정)</t>
    <phoneticPr fontId="1" type="noConversion"/>
  </si>
  <si>
    <t xml:space="preserve">5. 출연자가 출자에 의하여 지배하고 있는 법인(1996.12.31 개정)
</t>
    <phoneticPr fontId="1" type="noConversion"/>
  </si>
  <si>
    <t>6. 제28조 제1항 제2호 및 제3호에 해당하는 관계에 있는 자(2013.02.15 개정)</t>
    <phoneticPr fontId="1" type="noConversion"/>
  </si>
  <si>
    <t xml:space="preserve">② 법 제48조제3항 각 호 외의 부분 단서에서 “공익법인등이 직접 공익목적사업과 관련하여 용역을 제공받고 정상적인 대가를 지급하는 등 대통령령으로 정하는 경우”란 다음 각 호의 어느 하나에 해당하는 경우를 말한다.(2010.02.18 개정)
</t>
    <phoneticPr fontId="1" type="noConversion"/>
  </si>
  <si>
    <t>1. 출연받은 재산을 출연받은 날부터 3개월 이내에 법 제48조 제3항 각 호의 어느 하나에 해당하는 자가 사용하는 경우(2013.02.15 개정)</t>
    <phoneticPr fontId="1" type="noConversion"/>
  </si>
  <si>
    <t>1의2. 법 제48조 제3항 각 호의 어느 하나에 해당하는 자가 다음 각 목의 어느 하나에 해당하는 금액을 지급하고 공익법인등이 출연받은 부동산을 사용하는 경우(2018.02.13 신설)</t>
    <phoneticPr fontId="1" type="noConversion"/>
  </si>
  <si>
    <t>가. 제32조 제3항에 따른 시가(2018.02.13 신설)</t>
    <phoneticPr fontId="1" type="noConversion"/>
  </si>
  <si>
    <t xml:space="preserve">나. 「법인세법」 제52조 제2항에 따른 시가로서 같은 조 제1항에 따른 부당행위계산의 부인이 적용되지 아니하는 범위에 있는 금액(2018.02.13 신설)
</t>
    <phoneticPr fontId="1" type="noConversion"/>
  </si>
  <si>
    <t xml:space="preserve">2. 제12조 제2호에 따른 교육사업을 영위하는 교육기관이 기획재정부령이 정하는 연구시험용 건물 및 시설 등을 출연받아 이를 해당 공익법인 등과 출연자가 공동으로 사용하는 경우(2019.02.12 개정)
</t>
    <phoneticPr fontId="1" type="noConversion"/>
  </si>
  <si>
    <t>3. 해당 공익법인 등이 의뢰한 연구용역 등의 대가 또는 직접 공익목적사업의 수행과 관련한 경비 등을 지급하는 경우(2013.02.15 개정)</t>
    <phoneticPr fontId="1" type="noConversion"/>
  </si>
  <si>
    <t xml:space="preserve">③ 법 제48조 제3항 각 호 외의 부분 본문에서 “대통령령으로 정하는 가액”이란 같은 항 각 호의 어느 하나에 해당하는 자에게 무상으로 사용·수익하게 한 경우에는 해당 출연재산가액을 말하며, 다음 각 호의 금액 중 적은 금액보다 낮은 대가로 사용·수익하게 한 경우에는 그 차액에 상당하는 출연재산가액을 말한다.(2018.02.13 개정) </t>
    <phoneticPr fontId="1" type="noConversion"/>
  </si>
  <si>
    <t>1. 제32조 제3항에 따른 시가(2018.02.13 신설)</t>
    <phoneticPr fontId="1" type="noConversion"/>
  </si>
  <si>
    <t>2. 「법인세법」 제52조 제2항에 따른 시가(2018.02.13 신설)</t>
    <phoneticPr fontId="1" type="noConversion"/>
  </si>
  <si>
    <t>상속세및증여세법시행령 제32조 [ 재산사용 및 용역제공 등에 따른 이익의 계산방법 등(2016.02.05 조번개정) ]</t>
    <phoneticPr fontId="1" type="noConversion"/>
  </si>
  <si>
    <t>③ 제1항을 적용할 때 용역의 시가는 해당 거래와 유사한 상황에서 불특정다수인 간 통상적인 지급대가로 한다. 다만, 용역의 시가가 불분명한 경우에는 다음 각 호의 어느 하나에 따라 계산한 금액으로 한다.(2016.02.05 개정)</t>
    <phoneticPr fontId="1" type="noConversion"/>
  </si>
  <si>
    <t xml:space="preserve">1. 부동산 임대용역의 경우: 부동산가액(법 제4장에 따라 평가한 가액을 말한다) × 1년간 부동산 사용료를 감안하여 기획재정부령으로 정하는 율(2016.02.05 개정)
</t>
    <phoneticPr fontId="1" type="noConversion"/>
  </si>
  <si>
    <t>2. 부동산 임대용역 외의 경우: 「법인세법 시행령」 제89조 제4항 제2호에 따라 계산한 금액(2016.02.05 개정)</t>
    <phoneticPr fontId="1" type="noConversion"/>
  </si>
  <si>
    <t>법인세법 제52조 [ 부당행위계산의 부인 ]</t>
    <phoneticPr fontId="1" type="noConversion"/>
  </si>
  <si>
    <t>② 제1항을 적용할 때에는 건전한 사회 통념 및 상거래 관행과 특수관계인이 아닌 자 간의 정상적인 거래에서 적용되거나 적용될 것으로 판단되는 가격(요율ㆍ이자율ㆍ임대료 및 교환 비율과 그 밖에 이에 준하는 것을 포함하며, 이하 "시가"라 한다)을 기준으로 한다.(2018.12.24 개정)</t>
    <phoneticPr fontId="1" type="noConversion"/>
  </si>
  <si>
    <t xml:space="preserve">4장 재산의 평가(제60조∼제66조)
</t>
    <phoneticPr fontId="1" type="noConversion"/>
  </si>
  <si>
    <t>제60조</t>
    <phoneticPr fontId="1" type="noConversion"/>
  </si>
  <si>
    <t>제61조</t>
    <phoneticPr fontId="1" type="noConversion"/>
  </si>
  <si>
    <t>제62조</t>
    <phoneticPr fontId="1" type="noConversion"/>
  </si>
  <si>
    <t>제63조</t>
    <phoneticPr fontId="1" type="noConversion"/>
  </si>
  <si>
    <t>제64조</t>
    <phoneticPr fontId="1" type="noConversion"/>
  </si>
  <si>
    <t>제65조</t>
    <phoneticPr fontId="1" type="noConversion"/>
  </si>
  <si>
    <t>제66조</t>
    <phoneticPr fontId="1" type="noConversion"/>
  </si>
  <si>
    <t>평가의 원칙 등</t>
    <phoneticPr fontId="1" type="noConversion"/>
  </si>
  <si>
    <t>부동산 등의 평가</t>
    <phoneticPr fontId="1" type="noConversion"/>
  </si>
  <si>
    <t>선박 등 그 밖의 유형재산의 평가</t>
    <phoneticPr fontId="1" type="noConversion"/>
  </si>
  <si>
    <t>유가증권 등의 평가</t>
    <phoneticPr fontId="1" type="noConversion"/>
  </si>
  <si>
    <t>무체재산권의 가액</t>
    <phoneticPr fontId="1" type="noConversion"/>
  </si>
  <si>
    <t>그 밖의 조건부 권리 등의 평가</t>
    <phoneticPr fontId="1" type="noConversion"/>
  </si>
  <si>
    <t>저당권 등이 설정된 재산 평가의 특례</t>
    <phoneticPr fontId="1" type="noConversion"/>
  </si>
  <si>
    <t xml:space="preserve">■ 상속세 및 증여세법 시행규칙 [별지 제32호서식 부표 3](2012.02.28 신설)  </t>
    <phoneticPr fontId="1" type="noConversion"/>
  </si>
  <si>
    <t>수혜자 선정 부적정명세서</t>
    <phoneticPr fontId="1" type="noConversion"/>
  </si>
  <si>
    <t>②
소   재   지</t>
    <phoneticPr fontId="1" type="noConversion"/>
  </si>
  <si>
    <t>③
수량
(면적)</t>
    <phoneticPr fontId="1" type="noConversion"/>
  </si>
  <si>
    <t>④
가  액</t>
    <phoneticPr fontId="1" type="noConversion"/>
  </si>
  <si>
    <t>⑤
성  명</t>
    <phoneticPr fontId="1" type="noConversion"/>
  </si>
  <si>
    <t>⑥
직   업
(근무처)</t>
    <phoneticPr fontId="1" type="noConversion"/>
  </si>
  <si>
    <t>⑦
직위</t>
    <phoneticPr fontId="1" type="noConversion"/>
  </si>
  <si>
    <t>⑧
주   소</t>
    <phoneticPr fontId="1" type="noConversion"/>
  </si>
  <si>
    <t>⑨
주민등록번호
(사업자등록번호)</t>
    <phoneticPr fontId="1" type="noConversion"/>
  </si>
  <si>
    <t>⑩
출연자등과의
관        계</t>
    <phoneticPr fontId="1" type="noConversion"/>
  </si>
  <si>
    <t>공익목적사업의 사용재산</t>
    <phoneticPr fontId="1" type="noConversion"/>
  </si>
  <si>
    <t>수혜자의 인적사항</t>
    <phoneticPr fontId="1" type="noConversion"/>
  </si>
  <si>
    <t>합          계</t>
    <phoneticPr fontId="1" type="noConversion"/>
  </si>
  <si>
    <t>상속세및증여세법시행규칙 제14조 [ 외부전문가의 세무확인 ]</t>
    <phoneticPr fontId="1" type="noConversion"/>
  </si>
  <si>
    <t>① 영 제43조 제5항 제4호에서 "기획재정부령이 정하는 것"이란 다음 각호의 1에 해당하는 것을 말한다.(2008.04.30 개정)</t>
    <phoneticPr fontId="1" type="noConversion"/>
  </si>
  <si>
    <t xml:space="preserve">1. 출연받은 재산의 운영 및 수익사업내역의 적정성 여부(1997.04.19 개정)
</t>
    <phoneticPr fontId="1" type="noConversion"/>
  </si>
  <si>
    <t>2. 장부의 작성·비치의무의 준수여부(1997.04.19 개정)</t>
    <phoneticPr fontId="1" type="noConversion"/>
  </si>
  <si>
    <t>3. 공익법인 등의 수혜자 선정의 적정성 여부(1997.04.19 개정)</t>
    <phoneticPr fontId="1" type="noConversion"/>
  </si>
  <si>
    <t>③ 제1항에 따라 공익법인등이 출연받은 재산, 출연받은 재산을 원본으로 취득한 재산, 출연받은 재산의 매각대금 등을 다음 각 호의 어느 하나에 해당하는 자에게 임대차, 소비대차(消費貸借) 및 사용대차(使用貸借) 등의 방법으로 사용ㆍ수익하게 하는 경우에는 대통령령으로 정하는 가액을 공익법인등이 증여받은 것으로 보아 즉시 증여세를 부과한다. 다만, 공익법인등이 직접 공익목적사업과 관련하여 용역을 제공받고 정상적인 대가를 지급하는 등 대통령령으로 정하는 경우에는 그러하지 아니하다.(2018.12.31 개정)</t>
    <phoneticPr fontId="1" type="noConversion"/>
  </si>
  <si>
    <t>1. 출연자 및 그 친족(2010.01.01 개정)</t>
    <phoneticPr fontId="1" type="noConversion"/>
  </si>
  <si>
    <t xml:space="preserve">3. 제1호 또는 제2호에 해당하는 자와 대통령령으로 정하는 특수관계에 있는 자(2011.12.31 개정)
</t>
    <phoneticPr fontId="1" type="noConversion"/>
  </si>
  <si>
    <t>1. 출연자가 「민법」 제32조에 따라 설립된 법인인 경우에는 그 법인에 대한 출연자 및 그 출연자와 제2조의2 제1항 제1호의 관계에 있는 자(2016.02.05 개정)</t>
    <phoneticPr fontId="1" type="noConversion"/>
  </si>
  <si>
    <t xml:space="preserve">3. 출연자의 사용인(2002.12.30 개정)
</t>
    <phoneticPr fontId="1" type="noConversion"/>
  </si>
  <si>
    <t>5. 출연자가 출자에 의하여 지배하고 있는 법인(1996.12.31 개정)</t>
    <phoneticPr fontId="1" type="noConversion"/>
  </si>
  <si>
    <t>국세기본법시행령 제1조의 2 [ 특수관계인의 범위 ]</t>
    <phoneticPr fontId="1" type="noConversion"/>
  </si>
  <si>
    <t xml:space="preserve">① 법 제2조 제20호 가목에서 “혈족ㆍ인척 등 대통령령으로 정하는 친족관계”란 다음 각 호의 어느 하나에 해당하는 관계(이하 “친족관계”라 한다)를 말한다.(2012.02.02 신설)
</t>
    <phoneticPr fontId="1" type="noConversion"/>
  </si>
  <si>
    <t>1. 6촌 이내의 혈족(2012.02.02 신설)</t>
    <phoneticPr fontId="1" type="noConversion"/>
  </si>
  <si>
    <t>2. 4촌 이내의 인척(2012.02.02 신설)</t>
    <phoneticPr fontId="1" type="noConversion"/>
  </si>
  <si>
    <t>3. 배우자(사실상의 혼인관계에 있는 자를 포함한다)(2012.02.02 신설)</t>
    <phoneticPr fontId="1" type="noConversion"/>
  </si>
  <si>
    <t>4. 친생자로서 다른 사람에게 친양자 입양된 자 및 그 배우자ㆍ직계비속(2012.02.02 신설)</t>
    <phoneticPr fontId="1" type="noConversion"/>
  </si>
  <si>
    <t xml:space="preserve">■ 상속세 및 증여세법 시행규칙 [별지 제32호서식 부표 4](2012.02.28 신설) </t>
    <phoneticPr fontId="1" type="noConversion"/>
  </si>
  <si>
    <t>재산의 운용 및 수익사업내역 부적정명세서</t>
    <phoneticPr fontId="1" type="noConversion"/>
  </si>
  <si>
    <t>출    연    재    산</t>
    <phoneticPr fontId="1" type="noConversion"/>
  </si>
  <si>
    <t>④
출연재산가액</t>
    <phoneticPr fontId="1" type="noConversion"/>
  </si>
  <si>
    <t>⑤
구  분</t>
    <phoneticPr fontId="1" type="noConversion"/>
  </si>
  <si>
    <t>⑥
수익금액</t>
    <phoneticPr fontId="1" type="noConversion"/>
  </si>
  <si>
    <t>⑦
적정수익금액</t>
    <phoneticPr fontId="1" type="noConversion"/>
  </si>
  <si>
    <t>⑧ 유  형</t>
    <phoneticPr fontId="1" type="noConversion"/>
  </si>
  <si>
    <t>⑨ 금  액</t>
    <phoneticPr fontId="1" type="noConversion"/>
  </si>
  <si>
    <t>오류 및 탈루금액</t>
    <phoneticPr fontId="1" type="noConversion"/>
  </si>
  <si>
    <t>운    용    현    황</t>
    <phoneticPr fontId="1" type="noConversion"/>
  </si>
  <si>
    <t>⑩ 적     요</t>
    <phoneticPr fontId="1" type="noConversion"/>
  </si>
  <si>
    <t>1. 출연받은 재산의 운영 및 수익사업내역의 적정성 여부(1997.04.19 개정)</t>
    <phoneticPr fontId="1" type="noConversion"/>
  </si>
  <si>
    <t>법인세법시행령 제97조 [ 과세표준의 신고 ]</t>
    <phoneticPr fontId="1" type="noConversion"/>
  </si>
  <si>
    <t>소득세법시행령 제131조 [ 조정계산서 ]</t>
    <phoneticPr fontId="1" type="noConversion"/>
  </si>
  <si>
    <t xml:space="preserve">■ 상속세 및 증여세법 시행규칙 [별지 제32호서식 부표 5](2012.02.28 신설)  </t>
    <phoneticPr fontId="1" type="noConversion"/>
  </si>
  <si>
    <t>장부의 작성ㆍ비치 의무 불이행 등 명세서</t>
    <phoneticPr fontId="1" type="noConversion"/>
  </si>
  <si>
    <t>1. 장부의 작성ㆍ비치의무 불이행 내역</t>
    <phoneticPr fontId="1" type="noConversion"/>
  </si>
  <si>
    <t>①
구          분</t>
    <phoneticPr fontId="1" type="noConversion"/>
  </si>
  <si>
    <t>②
해당 과세기간의 수입금액
및 출연재산금액</t>
    <phoneticPr fontId="1" type="noConversion"/>
  </si>
  <si>
    <t>③
작성ㆍ비치 의무
불이행 장부 등</t>
    <phoneticPr fontId="1" type="noConversion"/>
  </si>
  <si>
    <t>④
비      고</t>
    <phoneticPr fontId="1" type="noConversion"/>
  </si>
  <si>
    <t>공익목적
사    업</t>
    <phoneticPr fontId="1" type="noConversion"/>
  </si>
  <si>
    <t>수    익
사 업 명</t>
    <phoneticPr fontId="1" type="noConversion"/>
  </si>
  <si>
    <t>2. 출연재산 명세 보고 등 불이행 내역</t>
    <phoneticPr fontId="1" type="noConversion"/>
  </si>
  <si>
    <t>⑤
구          분</t>
    <phoneticPr fontId="1" type="noConversion"/>
  </si>
  <si>
    <t>⑥
제  출
여  부</t>
    <phoneticPr fontId="1" type="noConversion"/>
  </si>
  <si>
    <t>⑦ 미제출분에 
상당하는
재산가액</t>
    <phoneticPr fontId="1" type="noConversion"/>
  </si>
  <si>
    <t>⑧ 누락 또는 오류
분에 상당하는 
재산가액</t>
    <phoneticPr fontId="1" type="noConversion"/>
  </si>
  <si>
    <t>공익법인 출연재산 등에 대한 보고서
[별지 제23호서식]</t>
    <phoneticPr fontId="1" type="noConversion"/>
  </si>
  <si>
    <t>출연재산ㆍ운용소득ㆍ매각대금의 사용계획 및 진도내역서
 [별지 제24호서식]</t>
    <phoneticPr fontId="1" type="noConversion"/>
  </si>
  <si>
    <t xml:space="preserve">출연받은 재산의 사용명세서
        [별지 제25호의2서식] </t>
    <phoneticPr fontId="1" type="noConversion"/>
  </si>
  <si>
    <t xml:space="preserve">재산매각대금 사용명세서
        [별지 제25호의3서식] </t>
    <phoneticPr fontId="1" type="noConversion"/>
  </si>
  <si>
    <t xml:space="preserve">운용소득의 직접공익목적사업 사용명세서
        [별지 제25호의4서식] </t>
    <phoneticPr fontId="1" type="noConversion"/>
  </si>
  <si>
    <t xml:space="preserve">주식(출자지분)보유 명세서
           [별지 제26호서식] </t>
    <phoneticPr fontId="1" type="noConversion"/>
  </si>
  <si>
    <t xml:space="preserve">이사 등 선임명세서
       [별지 제26호의2서식] </t>
    <phoneticPr fontId="1" type="noConversion"/>
  </si>
  <si>
    <t xml:space="preserve">특정기업광고 등 명세서
       [별지 제26호의3서식] </t>
    <phoneticPr fontId="1" type="noConversion"/>
  </si>
  <si>
    <t xml:space="preserve">■ 상속세 및 증여세법 시행규칙 [별지 제32호서식 부표 6](2012.02.28 신설)  </t>
    <phoneticPr fontId="1" type="noConversion"/>
  </si>
  <si>
    <t>보 유 부 동 산  명 세 서</t>
    <phoneticPr fontId="1" type="noConversion"/>
  </si>
  <si>
    <t>재산
종류</t>
    <phoneticPr fontId="1" type="noConversion"/>
  </si>
  <si>
    <t>출연일자
(취득일자)</t>
    <phoneticPr fontId="1" type="noConversion"/>
  </si>
  <si>
    <t>소    재    지</t>
    <phoneticPr fontId="1" type="noConversion"/>
  </si>
  <si>
    <t>수 량
(면적)</t>
    <phoneticPr fontId="1" type="noConversion"/>
  </si>
  <si>
    <t>장부가액</t>
    <phoneticPr fontId="1" type="noConversion"/>
  </si>
  <si>
    <t>합              계</t>
    <phoneticPr fontId="1" type="noConversion"/>
  </si>
  <si>
    <t>24.
소계</t>
    <phoneticPr fontId="1" type="noConversion"/>
  </si>
  <si>
    <t>25.
임대</t>
    <phoneticPr fontId="1" type="noConversion"/>
  </si>
  <si>
    <t>26.
매각</t>
    <phoneticPr fontId="1" type="noConversion"/>
  </si>
  <si>
    <t>http://cafe.daum.net/transtax/R7Vt/80</t>
    <phoneticPr fontId="1" type="noConversion"/>
  </si>
  <si>
    <t>http://café.daum.net/transtax</t>
    <phoneticPr fontId="1" type="noConversion"/>
  </si>
  <si>
    <t>상속세및증여세법시행령 제38조 [ 공익법인 등이 출연받은 재산의 사후관리 ]</t>
    <phoneticPr fontId="1" type="noConversion"/>
  </si>
  <si>
    <t xml:space="preserve">③ 법 제48조 제2항 제1호 단서에서 "직접 공익목적사업 등에 사용하는 데에 장기간이 걸리는 등 대통령령으로 정하는 부득이한 사유"란 </t>
    <phoneticPr fontId="1" type="noConversion"/>
  </si>
  <si>
    <t>출연받은 재산을 직접 공익목적사업에 사용함에 있어서 법령상 또는 행정상의 부득이한 사유 등으로 인하여 3년 이내에 전부 사용하는 것이 곤란한 경우로서 주무부장관(권한을 위임받은 자를 포함한다)이 인정한 경우를 말한다.(2010.02.18 개정)</t>
    <phoneticPr fontId="1" type="noConversion"/>
  </si>
  <si>
    <t>상속세및증여세법 
제48조 [ 공익법인등이 출연받은 재산에 대한 과세가액 불산입등(2010.01.01 제목개정) ]</t>
    <phoneticPr fontId="1" type="noConversion"/>
  </si>
  <si>
    <t xml:space="preserve">② 세무서장등은 제1항 및 제16조 제1항에 따라 재산을 출연받은 공익법인등이 다음 제1호부터 제4호까지, 제6호 및 제8호의 어느 하나에 해당하는 경우에는 </t>
    <phoneticPr fontId="1" type="noConversion"/>
  </si>
  <si>
    <t xml:space="preserve">그 사유가 발생한 날에 대통령령으로 정하는 가액을 공익법인등이 증여받은 것으로 보아 즉시 증여세를 부과하고, 제5호 및 제7호에 해당하는 경우에는 제78조 제9항에 따른 가산세를 부과한다. </t>
    <phoneticPr fontId="1" type="noConversion"/>
  </si>
  <si>
    <t xml:space="preserve">다만, 불특정 다수인으로부터 출연받은 재산 중 출연자별로 출연받은 재산가액을 산정하기 어려운 재산으로서 대통령령으로 정하는 재산은 제외한다.(2019.12.31 개정)
</t>
    <phoneticPr fontId="1" type="noConversion"/>
  </si>
  <si>
    <t>상속세및증여세법 제16조 [ 공익법인등에 출연한 재산에 대한 상속세 과세가액 불산입(2016.12.20 제목개정) ]</t>
    <phoneticPr fontId="1" type="noConversion"/>
  </si>
  <si>
    <t xml:space="preserve">① 상속재산 중 피상속인이나 상속인이 종교ㆍ자선ㆍ학술 관련 사업 등 공익성을 고려하여 대통령령으로 정하는 사업을 하는 자(이하 "공익법인등"이라 한다)에게 출연한 재산의 가액으로서 제67조에 따른 신고기한(법령상 또는 행정상의 사유로 공익법인등의 설립이 지연되는 등 </t>
    <phoneticPr fontId="1" type="noConversion"/>
  </si>
  <si>
    <t>대통령령으로 정하는 부득이한 사유가 있는 경우에는 그 사유가 없어진 날이 속하는 달의 말일부터 6개월까지를 말한다)까지 출연한 재산의 가액은 상속세 과세가액에 산입하지 아니한다.(2020.06.09 개정)</t>
    <phoneticPr fontId="1" type="noConversion"/>
  </si>
  <si>
    <t>상속세및증여세법 제61조 [ 부동산 등의 평가 ]</t>
    <phoneticPr fontId="1" type="noConversion"/>
  </si>
  <si>
    <t>상속세및증여세법 제62조 [ 선박 등 그 밖의 유형재산의 평가(2010.01.01 제목개정) ]</t>
    <phoneticPr fontId="1" type="noConversion"/>
  </si>
  <si>
    <t>상속세및증여세법 제63조 [ 유가증권 등의 평가 ]</t>
    <phoneticPr fontId="1" type="noConversion"/>
  </si>
  <si>
    <t>상속세및증여세법 제64조 [ 무체재산권의 가액(2014.01.01 제목개정) ]</t>
    <phoneticPr fontId="1" type="noConversion"/>
  </si>
  <si>
    <t>상속세및증여세법 제65조 [ 그 밖의 조건부 권리 등의 평가(2010.01.01 제목개정) ]</t>
    <phoneticPr fontId="1" type="noConversion"/>
  </si>
  <si>
    <t>상속세및증여세법 제66조 [ 저당권 등이 설정된 재산 평가의 특례(2010.01.01 제목개정) ]</t>
    <phoneticPr fontId="1" type="noConversion"/>
  </si>
  <si>
    <t>상속세및증여세법 제16조 [ 공익법인등에 출연한 재산에 대한 상속세 과세가액 불산입(2016.12.20 제목개정) ]</t>
    <phoneticPr fontId="1" type="noConversion"/>
  </si>
  <si>
    <t xml:space="preserve">① 상속재산 중 피상속인이나 상속인이 종교ㆍ자선ㆍ학술 관련 사업 등 공익성을 고려하여 대통령령으로 정하는 사업을 하는 자(이하 "공익법인등"이라 한다)에게 출연한 재산의 가액으로서 
</t>
    <phoneticPr fontId="1" type="noConversion"/>
  </si>
  <si>
    <t>그 사유가 없어진 날이 속하는 달의 말일부터 6개월까지를 말한다)까지 출연한 재산의 가액은 상속세 과세가액에 산입하지 아니한다.(2020.06.09 개정)</t>
    <phoneticPr fontId="1" type="noConversion"/>
  </si>
  <si>
    <t xml:space="preserve">제67조 [ 상속세 과세표준신고 ]에 따른 신고기한(법령상 또는 행정상의 사유로 공익법인등의 설립이 지연되는 등 대통령령으로 정하는 부득이한 사유가 있는 경우에는 </t>
    <phoneticPr fontId="1" type="noConversion"/>
  </si>
  <si>
    <t xml:space="preserve">② 제1항에도 불구하고 내국법인의 의결권 있는 주식 또는 출자지분(이하 이 조에서 "주식등"이라 한다)을 공익법인등에 출연하는 경우로서 </t>
    <phoneticPr fontId="1" type="noConversion"/>
  </si>
  <si>
    <t xml:space="preserve">출연하는 주식등과 제1호의 주식등을 합한 것이 그 내국법인의 의결권 있는 발행주식총수 또는 출자총액(자기주식과 자기출자지분은 제외한다. </t>
    <phoneticPr fontId="1" type="noConversion"/>
  </si>
  <si>
    <t xml:space="preserve">이하 이 조에서 "발행주식총수등"이라 한다)의 제2호에 따른 비율을 초과하는 경우에는 그 초과하는 가액을 상속세 과세가액에 산입한다.(2017.12.19 개정) </t>
    <phoneticPr fontId="1" type="noConversion"/>
  </si>
  <si>
    <t>1. 주식등: 다음 각 목의 주식등(2017.12.19 개정)</t>
    <phoneticPr fontId="1" type="noConversion"/>
  </si>
  <si>
    <t>가. 출연자가 출연할 당시 해당 공익법인등이 보유하고 있는 동일한 내국법인의 주식등(2017.12.19 개정)</t>
    <phoneticPr fontId="1" type="noConversion"/>
  </si>
  <si>
    <t>나. 출연자 및 그의 특수관계인이 해당 공익법인등 외의 다른 공익법인등에 출연한 동일한 내국법인의 주식등(2017.12.19 개정)</t>
    <phoneticPr fontId="1" type="noConversion"/>
  </si>
  <si>
    <t>다. 상속인 및 그의 특수관계인이 재산을 출연한 다른 공익법인등이 보유하고 있는 동일한 내국법인의 주식등(2017.12.19 개정)</t>
    <phoneticPr fontId="1" type="noConversion"/>
  </si>
  <si>
    <t xml:space="preserve">2. 비율: 100분의 5. 다만, 제50조 제3항에 따른 외부감사, 제50조의2에 따른 전용계좌의 개설 및 사용, 제50조의3에 따른 결산서류등의 공시, 제51조에 따른 장부의 작성ㆍ비치, </t>
    <phoneticPr fontId="1" type="noConversion"/>
  </si>
  <si>
    <t xml:space="preserve">그 밖에 대통령령으로 정하는 요건을 모두 갖춘 공익법인등(이하 "성실공익법인등"이라 한다)으로서 </t>
    <phoneticPr fontId="1" type="noConversion"/>
  </si>
  <si>
    <t>「독점규제 및 공정거래에 관한 법률」 제14조에 따른 상호출자제한기업집단(이하 "상호출자제한기업집단"이라 한다)과 특수관계에 있지 아니한 성실공익법인등에 출연하는 경우에는 다음 각 목의 구분에 따른 비율(2017.12.19 개정)</t>
    <phoneticPr fontId="1" type="noConversion"/>
  </si>
  <si>
    <t>가. 다음의 요건을 모두 갖춘 성실공익법인등에 출연하는 경우: 100분의 20(2017.12.19 개정)</t>
    <phoneticPr fontId="1" type="noConversion"/>
  </si>
  <si>
    <t>1) 출연받은 주식등의 의결권을 행사하지 아니할 것</t>
    <phoneticPr fontId="1" type="noConversion"/>
  </si>
  <si>
    <t>2) 자선ㆍ장학 또는 사회복지를 목적으로 할 것</t>
    <phoneticPr fontId="1" type="noConversion"/>
  </si>
  <si>
    <t>나. 가목 외의 경우: 100분의 10(2017.12.19 개정)</t>
    <phoneticPr fontId="1" type="noConversion"/>
  </si>
  <si>
    <t>③ 제2항에도 불구하고 다음 각 호의 어느 하나에 해당하는 경우에는 그 내국법인의 발행주식총수등의 제2항 제2호에 따른 비율을 초과하는 경우에도 그 초과하는 가액을 상속세 과세가액에 산입하지 아니한다.(2017.12.19 개정)</t>
    <phoneticPr fontId="1" type="noConversion"/>
  </si>
  <si>
    <t xml:space="preserve">1. 제49조 제1항 각 호 외의 부분 단서에 해당하는 공익법인등으로서 상호출자제한기업집단과 특수관계에 있지 아니한 공익법인등에 </t>
    <phoneticPr fontId="1" type="noConversion"/>
  </si>
  <si>
    <t xml:space="preserve">그 공익법인등의 출연자와 특수관계에 있지 아니한 내국법인의 주식등을 출연하는 경우로서 주무관청이 공익법인등의 목적사업을 효율적으로 수행하기 위하여 필요하다고 인정하는 경우(2016.12.20 개정) </t>
    <phoneticPr fontId="1" type="noConversion"/>
  </si>
  <si>
    <t xml:space="preserve">2. 상호출자제한기업집단과 특수관계에 있지 아니한 성실공익법인등(공익법인등이 설립된 날부터 3개월 이내에 주식등을 출연받고, </t>
    <phoneticPr fontId="1" type="noConversion"/>
  </si>
  <si>
    <t xml:space="preserve">설립된 사업연도가 끝난 날부터 2년 이내에 성실공익법인등이 되는 경우를 포함한다)에 발행주식총수등의 제2항 제2호 각 목에 따른 비율을 초과하여 출연하는 경우로서 </t>
    <phoneticPr fontId="1" type="noConversion"/>
  </si>
  <si>
    <t>해당 성실공익법인등이 초과보유일부터 3년 이내에 초과하여 출연받은 부분을 매각(주식등의 출연자 또는 그의 특수관계인에게 매각하는 경우는 제외한다)하는 경우(2017.12.19 개정)</t>
    <phoneticPr fontId="1" type="noConversion"/>
  </si>
  <si>
    <t>3. 「공익법인의 설립ㆍ운영에 관한 법률」 및 그 밖의 법령에 따라 내국법인의 주식등을 출연하는 경우(2016.12.20 개정)</t>
    <phoneticPr fontId="1" type="noConversion"/>
  </si>
  <si>
    <t>④ 제1항부터 제3항까지의 규정에 따라 공익법인등에 출연한 재산의 가액을 상속세 과세가액에 산입하지 아니한 경우로서 다음 각 호의 어느 하나에 해당하는 경우에는 대통령령으로 정하는 가액을 상속세 과세가액에 산입한다.(2016.12.20 신설)</t>
    <phoneticPr fontId="1" type="noConversion"/>
  </si>
  <si>
    <t>1. 상속세 과세가액에 산입하지 아니한 재산과 그 재산에서 생기는 이익의 전부 또는 일부가 상속인(상속인의 특수관계인을 포함한다)에게 귀속되는 경우(2016.12.20 신설)</t>
    <phoneticPr fontId="1" type="noConversion"/>
  </si>
  <si>
    <t>2. 제3항 제2호에 해당하는 경우로서 초과보유일부터 3년 이내에 발행주식총수등의 제2항 제2호 각 목에 따른 비율을 초과하여 출연받은 주식등을 매각(주식등의 출연자 또는 그의 특수관계인에게 매각하는 경우는 제외한다)하지 아니하는 경우(2017.12.19 개정)</t>
    <phoneticPr fontId="1" type="noConversion"/>
  </si>
  <si>
    <t xml:space="preserve">⑤ 제1항부터 제4항까지의 규정에 따른 상속재산의 출연방법, 발행주식총수등의 범위, 발행주식총수등의 제2항 제2호에 따른 비율을 초과하는 가액의 계산방법, </t>
    <phoneticPr fontId="1" type="noConversion"/>
  </si>
  <si>
    <t xml:space="preserve">성실공익법인등의 판정방법, 상호출자제한기업집단과 특수관계에 있지 아니한 공익법인등의 범위, 해당 공익법인등의 출연자와 특수관계에 있지 아니한 내국법인의 범위, </t>
    <phoneticPr fontId="1" type="noConversion"/>
  </si>
  <si>
    <t>제2항 제2호 가목의 요건을 갖춘 성실공익법인등의 범위 및 그 밖에 필요한 사항은 대통령령으로 정한다.(2017.12.19 개정)</t>
    <phoneticPr fontId="1" type="noConversion"/>
  </si>
  <si>
    <t>상속세및증여세법시행령 제12조 [ 공익법인 등의 범위 ]</t>
    <phoneticPr fontId="1" type="noConversion"/>
  </si>
  <si>
    <t>제4절 공익목적 출연재산의 과세가액 불산입 (제12조~제14조)</t>
    <phoneticPr fontId="1" type="noConversion"/>
  </si>
  <si>
    <t xml:space="preserve">법 제16조[ 공익법인등에 출연한 재산에 대한 상속세 과세가액 불산입] 제1항에서 "대통령령으로 정하는 사업을 하는 자"란 </t>
    <phoneticPr fontId="1" type="noConversion"/>
  </si>
  <si>
    <t xml:space="preserve">다음 각 호의 어느 하나에 해당하는 사업을 하는 자(이하 "공익법인등"이라 한다)를 말한다. </t>
    <phoneticPr fontId="1" type="noConversion"/>
  </si>
  <si>
    <t>다만, 제9호를 적용할 때 설립일부터 1년 이내에 「법인세법 시행령」 제39조 [ 지정기부금의 범위 등 ] 제1항 제1호 바목에 따른 지정기부금단체등으로 고시된 경우에는 그 설립일부터 공익법인등에 해당하는 것으로 본다.(2019.02.12 단서개정)</t>
    <phoneticPr fontId="1" type="noConversion"/>
  </si>
  <si>
    <t>① 법 제24조 제4항에서 "대통령령으로 정하는 기부금"이란 다음 각 호의 어느 하나에 해당하는 것을 말한다.(2019.02.12 개정)</t>
    <phoneticPr fontId="1" type="noConversion"/>
  </si>
  <si>
    <t>법인세법시행령 제39조 [ 지정기부금의 범위 등(2019.02.12 조번개정) ]</t>
    <phoneticPr fontId="1" type="noConversion"/>
  </si>
  <si>
    <t>1. 다음 각 목의 비영리법인(단체 및 비영리외국법인을 포함하며, 이하 이 조에서 "지정기부금단체 등"이라 한다)에 대하여 해당 지정기부금단체 등의</t>
    <phoneticPr fontId="1" type="noConversion"/>
  </si>
  <si>
    <t xml:space="preserve">고유목적사업비로 지출하는 기부금. 다만, 바목에 따라 지정·고시된 법인에 지출하는 기부금은 지정일이 속하는 연도의 1월 1일부터 </t>
    <phoneticPr fontId="1" type="noConversion"/>
  </si>
  <si>
    <t xml:space="preserve">3년간(지정받은 기간이 끝난 후 2년 이내에 재지정되는 경우에는 재지정일이 속하는 사업연도의 1월 1일부터 6년간으로 한다. </t>
    <phoneticPr fontId="1" type="noConversion"/>
  </si>
  <si>
    <t xml:space="preserve">이하 이 조에서 "지정기간"이라 한다) 지출하는 기부금에 한정한다.(2020.02.11 단서개정) </t>
    <phoneticPr fontId="1" type="noConversion"/>
  </si>
  <si>
    <t xml:space="preserve">「협동조합 기본법」 제85조에 따라 설립된 사회적협동조합(이하 이 조에서 "사회적협동조합"이라 한다), 「공공기관의 운영에 관한 법률」 </t>
    <phoneticPr fontId="1" type="noConversion"/>
  </si>
  <si>
    <t xml:space="preserve">제4조에 따른 공공기관(같은 법 제5조 제3항 제1호에 따른 공기업은 제외한다. 이하 이 조에서 "공공기관"이라 한다) 또는 법률에 따라 </t>
    <phoneticPr fontId="1" type="noConversion"/>
  </si>
  <si>
    <t xml:space="preserve">직접 설립된 기관 중 다음의 요건을 모두 충족한 것으로서 국세청장(주사무소 및 본점소재지 관할 세무서장을 포함한다. 이하 이 조에서 같다)의 </t>
    <phoneticPr fontId="1" type="noConversion"/>
  </si>
  <si>
    <t>추천을 받아 기획재정부장관이 지정하여 고시한 법인. 이 경우 국세청장은 해당 법인의 신청을 받아 기획재정부장관에게 추천해야 한다.(2020.02.11 개정)</t>
    <phoneticPr fontId="1" type="noConversion"/>
  </si>
  <si>
    <t>1) 다음의 구분에 따른 요건</t>
    <phoneticPr fontId="1" type="noConversion"/>
  </si>
  <si>
    <t xml:space="preserve">가) 「민법」상 비영리법인 또는 비영리외국법인의 경우: 정관의 내용상 수입을 회원의 이익이 아닌 공익을 위하여 사용하고 사업의 직접 수혜자가 불특정 다수일 것(비영리외국법인의 경우 </t>
    <phoneticPr fontId="1" type="noConversion"/>
  </si>
  <si>
    <t>추가적으로 「재외동포의 출입국과 법적 지위에 관한 법률」 제2조에 따른 재외동포의 협력·지원, 한국의 홍보 또는 국제교류·협력을 목적으로 하는 것일 것)</t>
    <phoneticPr fontId="1" type="noConversion"/>
  </si>
  <si>
    <t>나) 사회적협동조합의 경우: 정관의 내용상 「협동조합 기본법」 제93조 제1항 제1호부터 제3호까지의 사업 중 어느 하나의 사업을 수행하는 것일 것</t>
    <phoneticPr fontId="1" type="noConversion"/>
  </si>
  <si>
    <t>다) 공공기관 또는 법률에 따라 직접 설립된 기관의 경우: 설립목적이 사회복지·자선·문화·예술·교육·학술·장학 등 공익목적 활동을 수행하는 것일 것</t>
    <phoneticPr fontId="1" type="noConversion"/>
  </si>
  <si>
    <t>2) 해산하는 경우 잔여재산을 국가ㆍ지방자치단체 또는 유사한 목적을 가진 다른 비영리법인에 귀속하도록 한다는 내용이 정관에 포함되어 있을 것</t>
    <phoneticPr fontId="1" type="noConversion"/>
  </si>
  <si>
    <t xml:space="preserve">3) 인터넷 홈페이지가 개설되어 있고, 인터넷 홈페이지를 통해 연간 기부금 모금액 및 활용실적을 공개한다는 내용이 정관에 포함되어 있으며, </t>
    <phoneticPr fontId="1" type="noConversion"/>
  </si>
  <si>
    <t xml:space="preserve">법인의 공익위반 사항을 국민권익위원회, 국세청 또는 주무관청 등 공익위반사항을 관리ㆍ감독할 수 있는 기관(이하 "공익위반사항 관리·감독 기관"이라 한다) 중 1개 이상의 곳에 제보가 가능하도록 
</t>
    <phoneticPr fontId="1" type="noConversion"/>
  </si>
  <si>
    <t>공익위반사항 관리ㆍ감독기관이 개설한 인터넷 홈페이지와 해당 법인이 개설한 홈페이지가 연결되어 있을 것(2020.02.11 개정)</t>
    <phoneticPr fontId="1" type="noConversion"/>
  </si>
  <si>
    <t xml:space="preserve">4) 비영리법인으로 지정ㆍ고시된 날이 속하는 연도와 그 직전 연도에 해당 비영리법인의 명의 또는 그 대표자의 명의로 특정 정당 또는 특정인에 대한 「공직선거법」 제58조 제1항에 따른 선거운동을 한 것으로 권한 있는 </t>
    <phoneticPr fontId="1" type="noConversion"/>
  </si>
  <si>
    <t>기관이 확인한 사실이 없을 것</t>
    <phoneticPr fontId="1" type="noConversion"/>
  </si>
  <si>
    <t xml:space="preserve">5) 제12항에 따라 지정이 취소된 경우에는 그 취소된 날부터 3년, 제9항에 따라 추천을 받지 않은 경우에는 그 지정기간의 종료일부터 3년이 지났을 것. </t>
    <phoneticPr fontId="1" type="noConversion"/>
  </si>
  <si>
    <t>다만, 제5항 제1호에 따른 의무를 위반한 사유만으로 지정이 취소되거나 추천을 받지 못한 경우에는 그렇지 않다.(2020.02.11 개정)</t>
    <phoneticPr fontId="1" type="noConversion"/>
  </si>
  <si>
    <t xml:space="preserve">바. 「민법」 제32조(비영리법인의 설립과 허가) 에 따라 주무관청의 허가를 받아 설립된 비영리법인(이하 이 조에서 "「민법」상 비영리법인"이라 한다), 비영리외국법인, </t>
    <phoneticPr fontId="1" type="noConversion"/>
  </si>
  <si>
    <t>1. 종교의 보급 기타 교화에 현저히 기여하는 사업(1996.12.31 개정)</t>
    <phoneticPr fontId="1" type="noConversion"/>
  </si>
  <si>
    <t>2. 「초·중등교육법」 및 「고등교육법」에 의한 학교, 「유아교육법」에 따른 유치원을 설립·경영하는 사업(2008.02.22 개정)</t>
    <phoneticPr fontId="1" type="noConversion"/>
  </si>
  <si>
    <t>3. 「사회복지사업법」의 규정에 의한 사회복지법인이 운영하는 사업(2005.08.05 법명개정)</t>
    <phoneticPr fontId="1" type="noConversion"/>
  </si>
  <si>
    <t>4. 「의료법」에 따른 의료법인이 운영하는 사업(2017.05.29 개정)</t>
    <phoneticPr fontId="1" type="noConversion"/>
  </si>
  <si>
    <t>5. 삭제(2018.02.13)</t>
    <phoneticPr fontId="1" type="noConversion"/>
  </si>
  <si>
    <t>6. 삭제(2018.02.13)</t>
    <phoneticPr fontId="1" type="noConversion"/>
  </si>
  <si>
    <t>7. 삭제(2018.02.13)</t>
    <phoneticPr fontId="1" type="noConversion"/>
  </si>
  <si>
    <t>8. 「법인세법」 제24조[ 기부금의 손금불산입 ] 제3항에 해당하는 기부금을 받는 자가 해당 기부금으로 운영하는 사업(2019.02.12 개정)</t>
    <phoneticPr fontId="1" type="noConversion"/>
  </si>
  <si>
    <t xml:space="preserve">9. 「법인세법 시행령」 제39조 [ 지정기부금의 범위 등] 제1항 제1호 각 목에 의한 지정기부금단체등 및 「소득세법 시행령」제80조[ 지정기부금의 범위 ] 제1항 제5호에 따른 기부금대상민간단체가 운영하는 고유목적사업. 
</t>
    <phoneticPr fontId="1" type="noConversion"/>
  </si>
  <si>
    <t>다만, 회원의 친목 또는 이익을 증진시키거나 영리를 목적으로 대가를 수수하는 등 공익성이 있다고 보기 어려운 고유목적사업을 제외한다.(2019.02.12 개정)</t>
    <phoneticPr fontId="1" type="noConversion"/>
  </si>
  <si>
    <t xml:space="preserve">10. 「법인세법 시행령」 제39조 [ 지정기부금의 범위 등(2019.02.12 조번개정) ] 제1항 제2호 다목에 해당하는 기부금을 받는 자가 해당 기부금으로 운영하는 사업. </t>
    <phoneticPr fontId="1" type="noConversion"/>
  </si>
  <si>
    <t>다만, 회원의 친목 또는 이익을 증진시키거나 영리를 목적으로 대가를 수수하는 등 공익성이 있다고 보기 어려운 고유목적사업은 제외한다.(2019.02.12 개정)</t>
    <phoneticPr fontId="1" type="noConversion"/>
  </si>
  <si>
    <t xml:space="preserve">11. 삭제(2018.02.13) </t>
    <phoneticPr fontId="1" type="noConversion"/>
  </si>
  <si>
    <t>상속세및증여세법시행령 제13조 [ 공익법인등 출연재산에 대한 출연방법등(2016.02.05 제목개정) ]</t>
    <phoneticPr fontId="1" type="noConversion"/>
  </si>
  <si>
    <t>1. 재산의 출연에 있어서 법령상 또는 행정상의 사유로 출연재산의 소유권의 이전이 지연되는 경우(1996.12.31 개정)</t>
    <phoneticPr fontId="1" type="noConversion"/>
  </si>
  <si>
    <t>2. 상속받은 재산을 출연하여 공익법인 등을 설립하는 경우로서 법령상 또는 행정상의 사유로 공익법인 등의 설립허가 등이 지연되는 경우(1996.12.31 개정)</t>
    <phoneticPr fontId="1" type="noConversion"/>
  </si>
  <si>
    <t>① 법 제16조[ 공익법인등에 출연한 재산에 대한 상속세 과세가액 불산입 ] 제1항에서 "법령상 또는 행정상의 사유로 공익법인등의 설립이 지연되는 등 대통령령으로 정하는 부득이한 사유"란 다음 각 호의 어느 하나에 해당하는 경우를 말한다.(2017.02.07 개정)</t>
    <phoneticPr fontId="1" type="noConversion"/>
  </si>
  <si>
    <t>② 법 제16조[ 공익법인등에 출연한 재산에 대한 상속세 과세가액 불산입 ] 제1항에 따라 공익법인등에 출연한 재산의 가액을 상속세 과세가액에 산입하지 아니하기 위해서는 다음 각 호의 요건을 모두 갖추어야 한다.(2016.02.05 개정)</t>
    <phoneticPr fontId="1" type="noConversion"/>
  </si>
  <si>
    <t>1. 상속인의 의사(상속인이 2명 이상인 경우에는 상속인들의 합의에 의한 의사로 한다)에 따라 상속받은 재산을 제1항에 따른 기한까지 출연할 것(2013.02.15 개정)</t>
    <phoneticPr fontId="1" type="noConversion"/>
  </si>
  <si>
    <t>2. 상속인이 제1호에 따라 출연된 공익법인 등의 이사 현원(5명에 미달하는 경우에는 5명으로 본다)의 5분의 1을 초과하여 이사가 되지 아니하여야 하며, 이사의 선임 등 공익법인 등의 사업운영에 관한 중요사항을 결정할 권한을 가지지 아니할 것(2013.02.15 개정)</t>
    <phoneticPr fontId="1" type="noConversion"/>
  </si>
  <si>
    <t xml:space="preserve">③ 법 제16조 제2항 제2호 각 목 외의 부분 단서에서 "대통령령으로 정하는 요건"이란 다음 각 호의 요건을 말한다.(2018.02.13 개정)
</t>
    <phoneticPr fontId="1" type="noConversion"/>
  </si>
  <si>
    <t>1. 해당 공익법인등의 운용소득(제38조[ 공익법인 등이 출연받은 재산의 사후관리 ] 제5항에 따른 운용소득을 말한다)의 100분의 80 이상을 직접 공익목적사업에 사용할 것(2013.02.15 개정)</t>
    <phoneticPr fontId="1" type="noConversion"/>
  </si>
  <si>
    <t>① 법 제48조[ 공익법인등이 출연받은 재산에 대한 과세가액 불산입등 ]
 제2항 각 호 외의 부분 단서에서 "대통령령으로 정하는 재산"이란 제12조 제1호에 따른 종교사업에 출연하는 헌금(부동산 및 주식등으로 출연하는 경우를 제외한다)을 말한다.(2015.02.03 개정)</t>
    <phoneticPr fontId="1" type="noConversion"/>
  </si>
  <si>
    <t>② 법 제48조 제2항 제1호 및 제7호에서 직접 공익목적사업에 사용하는 것은 공익법인 등의 정관상 고유목적사업에 사용(다음 각 호의 어느 하나에 해당하는 경우는 제외한다)하는 것으로 한다. 다만, 출연받은 재산을 해당 직접 공익목적사업에 효율적으로 사용하기 위하여 주무관청의 허가를 받아 다른 공익법인등에게 출연하는 것을 포함한다.(2017.02.07 개정)</t>
    <phoneticPr fontId="1" type="noConversion"/>
  </si>
  <si>
    <t xml:space="preserve">1. 「법인세법 시행령」 제56조 제11항에 따라 고유목적에 지출한 것으로 보지 아니하는 금액(2012.02.02 신설) </t>
    <phoneticPr fontId="1" type="noConversion"/>
  </si>
  <si>
    <t>2. 해당 공익법인등의 정관상 고유목적사업에 직접 사용하는 시설에 소요되는 수선비, 전기료 및 전화사용료 등의 관리비를 제외한 관리비(2013.02.15 개정)</t>
    <phoneticPr fontId="1" type="noConversion"/>
  </si>
  <si>
    <t>③ 법 제48조 제2항 제1호 단서에서 "직접 공익목적사업 등에 사용하는 데에 장기간이 걸리는 등 대통령령으로 정하는 부득이한 사유"란 출연받은 재산을 직접 공익목적사업에 사용함에 있어서 법령상 또는 행정상의 부득이한 사유 등으로 인하여 3년 이내에 전부 사용하는 것이 곤란한 경우로서 주무부장관(권한을 위임받은 자를 포함한다)이 인정한 경우를 말한다.(2010.02.18 개정)</t>
    <phoneticPr fontId="1" type="noConversion"/>
  </si>
  <si>
    <t xml:space="preserve">④ 법 제48조 제2항 제4호에서 "대통령령으로 정하는 바에 따라 사용하지 아니한 경우"란 매각한 날이 속하는 과세기간 또는 사업연도의 종료일부터 3년 이내에 매각대금 중 직접 공익목적사업에 사용한 실적(매각대금으로 직접 공익목적사업용, 수익용 또는 수익사업용 재산을 취득한 경우를 포함하며, 「독점규제 및 공정거래에 관한 법률」 제14조에 따른 공시대상기업집단에 속하는 법인과 같은 법 시행령 제3조 제1호에 따른 동일인 관련자의 관계에 있는 공익법인등이 매각대금으로 해당 기업집단에 속하는 법인의 의결권 있는 주식등을 취득한 경우는 제외한다. 이하 이 항 및 제7항에서 같다)이 매각대금의 100분의 90에 미달하는 경우를 말한다. 이 경우 해당 매각대금 중 직접 공익목적사업용, 수익용 또는 수익사업용 재산(공익목적사업용, 수익용 또는 수익사업용 재산을 취득하기 전에 일시 취득한 재산을 제외한다. 이하 이 항 및 제7항에서 같다)을 취득한 가액이 매각대금의 사용기준에 상당하는 금액에 미달하는 경우에는 그 차액에 대하여 이를 적용한다.(2019.02.12 개정) </t>
    <phoneticPr fontId="1" type="noConversion"/>
  </si>
  <si>
    <t xml:space="preserve">⑤ 법 제48조 제2항 제5호에서 운용소득과 관련된 "대통령령으로 정하는 기준금액"이란 제1호에 따라 계산한 금액에서 제2호의 금액을 뺀 금액(이하 이 항에서 "운용소득"이라 한다)의 100분의 70에 상당하는 금액(이하 이 항에서 "사용기준금액"이라 한다)을 말한다. 이 경우 직전 과세기간 또는 사업연도에서 발생한 운용소득을 사용기준금액에 미달하게 사용한 경우에는 그 미달하게 사용한 금액(법 제78조제9항에 따른 가산세를 뺀 금액을 말한다)을 운용소득에 가산한다.(2010.02.18 개정)
</t>
    <phoneticPr fontId="1" type="noConversion"/>
  </si>
  <si>
    <t>1. 해당 과세기간 또는 사업연도의 수익사업에서 발생한 소득금액(출연재산과 관련이 없는 수익사업에서 발생한 소득금액 및 법 제48조 제2항 제4호에 따른 출연재산 매각금액을 제외하고, 「법인세법」 제29조 제1항의 규정에 의한 고유목적사업준비금과 해당 과세기간 또는 사업연도 중 고유목적사업비로 지출된 금액으로서 손금에 산입된 금액을 포함한다)과 출연재산을 수익의 원천에 사용함으로써 생긴 소득금액의 합계액(2013.02.15 개정)</t>
    <phoneticPr fontId="1" type="noConversion"/>
  </si>
  <si>
    <t>2. 해당 소득에 대한 법인세 또는 소득세·농어촌특별세·주민세 및 이월결손금(2013.02.15 개정)</t>
    <phoneticPr fontId="1" type="noConversion"/>
  </si>
  <si>
    <t>⑥ 법 제48조 제2항 제5호에 따른 운용소득의 사용은 그 소득이 발생한 과세기간 또는 사업연도 종료일부터 1년 이내에 직접 공익목적사업에 사용한 실적(제5항 제1호에 따라 해당 과세기간 또는 사업연도 중 고유목적사업비로 지출된 금액으로서 손금에 산입된 금액을 포함한다)을 말한다. 이 경우 그 실적 및 기준금액은 각각 해당 과세기간 또는 사업연도와 직전 4과세기간 또는 사업연도와의 5년간의 평균금액을 기준으로 계산할 수 있으며 사업개시 후 5년이 경과되지 아니한 경우에는 사업개시 후 5년이 경과한 때부터 이를 계산한다.(2010.02.18 개정)</t>
    <phoneticPr fontId="1" type="noConversion"/>
  </si>
  <si>
    <t>⑦ 법 제48조 제2항 제5호에서 "매각대금을 매각한 날부터 3년 동안 대통령령으로 정하는 기준금액에 미달하게 사용한 경우"란 매각대금 중 직접 공익목적사업에 사용한 실적이 매각한 날이 속하는 과세기간 또는 사업연도 종료일부터 1년 이내에 매각대금의 100분의 30, 2년 이내에 매각대금의 100분의 60에 미달하게 사용한 경우를 말한다. 이 경우 해당 매각대금 중 직접 공익목적사업용 또는 수익사업용 재산을 취득한 가액이 매 연도별 매각대금의 사용기준에 상당하는 금액에 미달하는 경우에는 그 차액에 대하여 이를 적용한다.(2010.02.18 개정)</t>
    <phoneticPr fontId="1" type="noConversion"/>
  </si>
  <si>
    <t>⑧ 법 제48조 제2항 제8호에서 "대통령령으로 정하는 바에 따라 운용하지 아니하는 경우"란 다음 각 호의 어느 하나에 해당하는 경우를 말한다.(2018.02.13 개정)</t>
    <phoneticPr fontId="1" type="noConversion"/>
  </si>
  <si>
    <t xml:space="preserve">1. 공익법인 등이 사업을 종료한 때의 잔여재산을 국가·지방자치단체 또는 해당 공익법인 등과 동일하거나 주무부장관이 유사한 것으로 인정하는 공익법인 등에 귀속시키지 아니한 때(2019.02.12 개정)
</t>
    <phoneticPr fontId="1" type="noConversion"/>
  </si>
  <si>
    <t>2. 직접 공익목적사업에 사용하는 것이 사회적 지위·직업·근무처 및 출생지 등에 의하여 일부에게만 혜택을 제공하는 것인 때. 다만, 주무부장관이 기획재정부장관과 협의(「행정권한의 위임 및 위탁에 관한 규정」 제3조 제1항에 따라 공익법인 등의 설립허가 등에 관한 권한이 위임된 경우에는 해당 권한을 위임받은 기관과 해당 공익법인 등의 관할세무서장의 협의를 말한다)하여 따로 수혜자의 범위를 정하여 이를 다음 각 목의 어느 하나에 해당하는 조건으로 한 경우를 제외한다.(2013.02.15 단서개정)</t>
    <phoneticPr fontId="1" type="noConversion"/>
  </si>
  <si>
    <t>가. 해당 공익법인 등의 설립허가의 조건으로 붙인 경우(2013.02.15 개정)</t>
    <phoneticPr fontId="1" type="noConversion"/>
  </si>
  <si>
    <t>나. 정관상의 목적사업을 효율적으로 수행하기 위하여 또는 정관상의 목적사업에 새로운 사업을 추가하기 위하여 재산을 추가 출연함에 따라 정관의 변경허가를 받는 경우로서 그 변경허가조건으로 붙인 경우(1998.12.31 개정)</t>
    <phoneticPr fontId="1" type="noConversion"/>
  </si>
  <si>
    <t>⑨ 법 제48조 제2항 제1호, 제3호부터 제5호까지, 제7호 및 제8호를 적용할 때 출연받은 재산ㆍ운용소득ㆍ출연받은 재산의 매각대금 및 제8항 제1호에 따른 잔여재산(이하 이 항에서 "출연받은 재산등"이라 한다)중 일부가 다음 각 호의 어느 하나에 해당당하는 사유로 인하여 직접 공익목적사업에 사용할 수 없거나 제8항 제1호에 따른 국가ㆍ지방자치단체 및 공익법인 등에 귀속시킬 수 없는 경우에는 해당 금액을 출연받은 재산등의 가액에서 뺀 금액을 기준으로 한다.(2018.02.13 개정)</t>
    <phoneticPr fontId="1" type="noConversion"/>
  </si>
  <si>
    <t>1. 공익법인등의 이사 또는 사용인의 불법행위로 인하여 출연받은 재산등이 감소된 경우. 다만, 출연자 및 그 출연자와 제2조의2 제1항 제1호의 관계에 있는 자의 불법 행위로 인한 경우를 제외한다.(2016.02.05 단서개정)</t>
    <phoneticPr fontId="1" type="noConversion"/>
  </si>
  <si>
    <t>2. 출연받은 재산등을 분실하거나 도난당한 경우(2003.12.30 신설)</t>
    <phoneticPr fontId="1" type="noConversion"/>
  </si>
  <si>
    <t xml:space="preserve">⑪ 법 제48조 제8항에서 "대통령령으로 정하는 공익법인등"이란 다음 각 호의 법인(제12조 제4호에 해당하는 공익법인을 제외한다)을 말한다.(2012.02.02 후단삭제)
</t>
    <phoneticPr fontId="1" type="noConversion"/>
  </si>
  <si>
    <t>1. 출연자와 제2조의2 제1항 제3호의 관계에 있는 자가 이사의 과반수를 차지하거나 재산을 출연하여 설립한 비영리법인(2016.02.05 개정)</t>
    <phoneticPr fontId="1" type="noConversion"/>
  </si>
  <si>
    <t xml:space="preserve">2. 출연자와 제2조의2 제1항 제4호의 관계에 있는 자가 재산을 출연하여 설립한 비영리법인(2016.02.05 개정)
</t>
    <phoneticPr fontId="1" type="noConversion"/>
  </si>
  <si>
    <t>3. 출연자와 제2조의2 제1항 제5호 또는 제8호의 관계에 있는 비영리법인(2016.02.05 개정)</t>
    <phoneticPr fontId="1" type="noConversion"/>
  </si>
  <si>
    <t xml:space="preserve">⑫ 법 제48조 제8항 단서에서 "사망 등 대통령령으로 정하는 부득이한 사유"란 다음 각 호의 어느 하나에 해당하는 사유를 말한다.(2016.02.05 신설)
</t>
    <phoneticPr fontId="1" type="noConversion"/>
  </si>
  <si>
    <t>1. 이사의 사망 또는 사임(2016.02.05 신설)</t>
    <phoneticPr fontId="1" type="noConversion"/>
  </si>
  <si>
    <t>2. 특수관계인에 해당하지 아니하던 이사가 특수관계인에 해당하는 경우(2016.02.05 신설)</t>
    <phoneticPr fontId="1" type="noConversion"/>
  </si>
  <si>
    <t>⑬ 법 제48조 제9항 본문 및 제10항 본문에서 "특수관계에 있는 내국법인"이란 다음 각 호의 어느 하나에 해당하는 자가 제1호에 해당하는 기업의 주식 등을 출연하거나 보유한 경우의 해당 기업(해당 기업과 함께 제1호에 해당하는 자에 속하는 다른 기업을 포함한다)을 말한다.(2016.02.05 항번개정)</t>
    <phoneticPr fontId="1" type="noConversion"/>
  </si>
  <si>
    <t>1. 기획재정부령으로 정하는 기업집단의 소속 기업(해당 기업의 임원 및 퇴직임원을 포함한다)과 다음 각 목의 어느 하나에 해당하는 관계에 있는 자 또는 해당 기업의 임원에 대한 임면권의 행사 및 사업방침의 결정 등을 통하여 그 경영에 관하여 사실상의 영향력을 행사하고 있다고 인정되는 자(2019.02.12 개정)</t>
    <phoneticPr fontId="1" type="noConversion"/>
  </si>
  <si>
    <t>다. 나목의 자와 제2조의2 제1항 제1호의 관계에 있는 자(2016.02.05 개정)</t>
    <phoneticPr fontId="1" type="noConversion"/>
  </si>
  <si>
    <t>⑭ 법 제48조 제9항 후단에서 "그 초과하는 내국법인의 주식등의 가액"이란 각 사업연도 종료일 현재 제1호의 가액에서 제2호의 가액의 100분의 30(법 제50조 제3항에 따른 외부감사, 법 제50조의2에 따른 전용계좌의 개설 및 사용과 법 제50조의3에 따른 결산서류등의 공시를 이행하는 공익법인등에 해당하면 100분의 50)에 해당하는 금액을 차감하여 계산한 가액을 말한다.(2016.02.05 항번개정)</t>
    <phoneticPr fontId="1" type="noConversion"/>
  </si>
  <si>
    <t>1. 「법인세법 시행령」 제74조 제1항 제1호 마목의 규정에 의한 당해 내국법인의 주식 등의 취득가액과 대차대조표상의 가액 중 적은 금액(2013.02.15 개정)</t>
    <phoneticPr fontId="1" type="noConversion"/>
  </si>
  <si>
    <t>2. 공익법인 등의 총재산(당해 내국법인의 주식 등을 제외한다)에 대한 대차대조표상에 제1호의 가액을 가산한 가액(2000.12.29 신설)</t>
    <phoneticPr fontId="1" type="noConversion"/>
  </si>
  <si>
    <t xml:space="preserve">⑮ 법 제48조 제10항에 따라 가산세를 부과하는 광고·홍보는 공익법인 등이 다음 각 호의 어느 하나에 해당하는 행위를 하는 경우를 말한다.(2016.02.05 항번개정)
</t>
    <phoneticPr fontId="1" type="noConversion"/>
  </si>
  <si>
    <t xml:space="preserve">1. 신문·잡지·텔레비전·라디오·인터넷 또는 전자광고판 등을 이용하여 내국법인을 위하여 홍보하거나 내국법인의 특정상품에 관한 정보를 제공하는 행위. 다만, 내국법인의 명칭만을 사용하는 홍보를 제외한다.(2004.12.31 단서신설)
</t>
    <phoneticPr fontId="1" type="noConversion"/>
  </si>
  <si>
    <t>2. 팜플렛·입장권 등에 내국법인의 특정상품에 관한 정보를 제공하는 행위. 다만, 내국법인의 명칭만을 사용하는 홍보를 제외한다.(2004.12.31 개정)</t>
    <phoneticPr fontId="1" type="noConversion"/>
  </si>
  <si>
    <t>3. 삭 제(2004.12.31)</t>
    <phoneticPr fontId="1" type="noConversion"/>
  </si>
  <si>
    <t>&lt;16&gt; 이 조를 적용함에 있어 주무부장관 또는 주무관청을 알 수 없는 경우에는 관할세무서장을 주무부장관 또는 주무관청으로 본다.(2016.02.05 항번개정)</t>
    <phoneticPr fontId="1" type="noConversion"/>
  </si>
  <si>
    <t>&lt;17&gt; 법 제48조 제2항 제2호 각 목 외의 부분 본문에서 "대통령령으로 정하는 공과금 등"이란 출연받은 재산의 매각에 따라 부담하는 국세 및 지방세를 말한다.(2017.02.07 신설)</t>
    <phoneticPr fontId="1" type="noConversion"/>
  </si>
  <si>
    <t>&lt;18&gt; 법 제48조 제2항 제7호에서 "대통령령으로 정하는 공익법인등"이란 다음 각 호의 어느 하나에 해당하는 공익법인등을 말한다.(2020.02.11 신설)</t>
    <phoneticPr fontId="1" type="noConversion"/>
  </si>
  <si>
    <t>1. 제43조의3 제1항 및 제2항에 따른 공익법인등(2020.02.11 신설)</t>
    <phoneticPr fontId="1" type="noConversion"/>
  </si>
  <si>
    <t xml:space="preserve">2. 「법인세법 시행령」 제39조 제1항 제1호 바목에 따른 지정기부금단체등 중 「공공기관의 운영에 관한 법률」 제4조에 따른 공공기관 또는 법률에 따라 직접 설립된 기관(2020.02.11 신설)
</t>
    <phoneticPr fontId="1" type="noConversion"/>
  </si>
  <si>
    <t>&lt;19&gt; 법 제48조 제2항 제7호에서 "대통령령으로 정하는 출연재산가액"이란 직접 공익목적사업에 사용해야 할 과세기간 또는 사업연도의 직전 과세기간 또는 사업연도 종료일 현재 재무상태표 및 운영성과표를 기준으로 다음의 계산식에 따라 계산한 가액을 말한다. 다만, 공익법인등이 성실공익법인등에 해당하거나 제43조 제3항에 따른 공익법인등에 해당하지 않는 경우로서 재무상태표상 자산가액이 법 제4장에 따라 평가한 가액의 100분의 70 이하인 경우에는 법 제4장에 따라 평가한 가액을 기준으로 다음의 계산식에 따라 계산한 가액을 말한다.(2020.02.11 개정)</t>
    <phoneticPr fontId="1" type="noConversion"/>
  </si>
  <si>
    <t xml:space="preserve"> 수익용 또는 수익사업용으로 운용하는 재산(직접 공익목적사업용 재산은 제외한다)의</t>
    <phoneticPr fontId="1" type="noConversion"/>
  </si>
  <si>
    <t xml:space="preserve">[총자산가액 - (부채가액 + 당기 순이익)]   </t>
    <phoneticPr fontId="1" type="noConversion"/>
  </si>
  <si>
    <t xml:space="preserve">&lt;20&gt; 법 제48조 제2항 제7호에서 "대통령령으로 정하는 비율"이란 100분의 1을 말한다. 
</t>
    <phoneticPr fontId="1" type="noConversion"/>
  </si>
  <si>
    <t>다만, 법 제16조 제2항 제2호 가목에 해당하는 성실공익법인등이 발행주식총수 등의 100분의 10을 초과하여 보유하고 있는 경우에는 100분의 3을 말한다.(2020.02.11 항번개정)</t>
    <phoneticPr fontId="1" type="noConversion"/>
  </si>
  <si>
    <t xml:space="preserve">2. 출연자(재산출연일 현재 해당 공익법인등의 총출연재산가액의 100분의 1에 상당하는 금액과 2천만원 중 적은 금액을 출연한 자는 제외한다) 또는 그의 특수관계인이 공익법인등의 이사 현원(이사 현원이 5명에 미달하는 경우에는 5명으로 본다)의 </t>
    <phoneticPr fontId="1" type="noConversion"/>
  </si>
  <si>
    <t xml:space="preserve">5분의 1을 초과하지 아니할 것. 다만, 제38조 제12항에 따른 사유로 출연자 또는 그의 특수관계인이 이사 현원의 5분의 1을 초과하여 이사가 된 경우로서 해당 사유가 발생한 날부터 2개월 이내에 이사를 보충하거나 개임하여 출연자 </t>
    <phoneticPr fontId="1" type="noConversion"/>
  </si>
  <si>
    <t xml:space="preserve">또는 그의 특수관계인인 이사가 이사 현원의 5분의 1을 초과하지 아니하게 된 경우에는 계속하여 본문의 요건을 충족한 것으로 본다.(2016.02.05 단서신설) </t>
    <phoneticPr fontId="1" type="noConversion"/>
  </si>
  <si>
    <t>3. 법 제48조 제3항에 따른 자기내부거래를 하지 아니할 것(2013.02.15 신설)</t>
    <phoneticPr fontId="1" type="noConversion"/>
  </si>
  <si>
    <t>4. 법 제48조 제10항 전단에 따른 광고ㆍ홍보를 하지 아니할 것(2013.02.15 신설)</t>
    <phoneticPr fontId="1" type="noConversion"/>
  </si>
  <si>
    <t>④ 제3항 제1호를 적용함에 있어서 직접 공익목적사업에 사용한 실적 및 기준금액에 관하여는 제38조 제6항을 준용한다.(2008.02.22 신설)</t>
    <phoneticPr fontId="1" type="noConversion"/>
  </si>
  <si>
    <t xml:space="preserve">⑤ 법 제16조 제2항 제2호 각 목 외의 부분 단서에 따른 성실공익법인등(이하 "성실공익법인등"이라 한다)은 해당 요건을 모두 충족하였는지 여부를 주무관청을 통하여 </t>
    <phoneticPr fontId="1" type="noConversion"/>
  </si>
  <si>
    <t xml:space="preserve">납세지 관할 지방국세청장에게 확인받아야 하고, 이후 5년마다 재확인받아야 한다. 이 경우 납세지 관할 지방국세청장은 관련 사실을 확인하여 성실공익법인등에 해당하는지 여부를 국세청장에게 보고하여야 하고, </t>
    <phoneticPr fontId="1" type="noConversion"/>
  </si>
  <si>
    <t xml:space="preserve">국세청장은 그 결과를 해당 공익법인등과 주무관청에 통보하여야 한다.(2018.02.13 개정) </t>
    <phoneticPr fontId="1" type="noConversion"/>
  </si>
  <si>
    <t>1. 삭제(2013.02.15)</t>
    <phoneticPr fontId="1" type="noConversion"/>
  </si>
  <si>
    <t>2. 삭제(2013.02.15)</t>
    <phoneticPr fontId="1" type="noConversion"/>
  </si>
  <si>
    <t>3. 삭제(2013.02.15)</t>
    <phoneticPr fontId="1" type="noConversion"/>
  </si>
  <si>
    <t>4. 삭제(2013.02.15)</t>
    <phoneticPr fontId="1" type="noConversion"/>
  </si>
  <si>
    <t xml:space="preserve">⑥ 제5항에 따른 성실공익법인등이 해당 요건을 모두 충족하였는지의 여부는 대상 사업연도 전체를 기준으로 판단한다. </t>
    <phoneticPr fontId="1" type="noConversion"/>
  </si>
  <si>
    <t>다만, 제12조 제4호에 해당하는 사업을 영위하는 자의 요건 충족 여부를 판단하는 경우로서 제3항 제2호의 요건의 경우에는 해당 사업연도(성실공익법인등으로 처음 확인받으려는 경우로 한정한다)의</t>
    <phoneticPr fontId="1" type="noConversion"/>
  </si>
  <si>
    <t xml:space="preserve"> 제2분기부터 제4분기까지를 기준으로 판단한다.(2015.02.03 신설) </t>
    <phoneticPr fontId="1" type="noConversion"/>
  </si>
  <si>
    <t xml:space="preserve">⑦ 법 제16조 제2항 제2호 각 목 외의 부분 단서에서 "「독점규제 및 공정거래에 관한 법률」 제14조에 따른 상호출자제한기업집단과 </t>
    <phoneticPr fontId="1" type="noConversion"/>
  </si>
  <si>
    <t xml:space="preserve">특수관계에 있지 아니한 성실공익법인등"이란 「독점규제 및 공정거래에 관한 법률」 제14조에 따른 상호출자제한기업집단(이하 "상호출자제한기업집단"이라 한다)에 속하는 법인과 </t>
    <phoneticPr fontId="1" type="noConversion"/>
  </si>
  <si>
    <t>같은 법 시행령 제3조제1호에 따른 동일인관련자의 관계에 있지 아니한 공익법인 등을 말한다.(2018.02.13 개정)</t>
    <phoneticPr fontId="1" type="noConversion"/>
  </si>
  <si>
    <t xml:space="preserve">⑧ 법 제16조 제2항 제2호 가목1)에 따른 출연받은 주식등의 의결권을 행사하지 아니하는지 여부는 공익법인등의 정관에 출연받은 주식의 의결권을 행사하지 아니할 것을 규정하였는지를 기준으로 판단한다.(2018.02.13 신설)
</t>
    <phoneticPr fontId="1" type="noConversion"/>
  </si>
  <si>
    <t>⑨ 법 제16조 제2항 제2호 가목2)에 따른 자선ㆍ장학 또는 사회복지를 목적으로 하는지 여부는 해당 공익법인등이 다음 각 호의 어느 하나에 해당하는지를 기준으로 판단한다.(2018.02.13 신설)</t>
    <phoneticPr fontId="1" type="noConversion"/>
  </si>
  <si>
    <t>1. 「사회복지사업법」 제2조 제3호에 따른 사회복지법인(2018.02.13 신설)</t>
    <phoneticPr fontId="1" type="noConversion"/>
  </si>
  <si>
    <t>2. 직전 3개 소득세 과세기간 또는 법인세 사업연도에 직접 공익목적사업에 지출한 금액의 평균액의 100분의 80 이상을 자선·장학 또는 사회복지 활동에 지출한 공익법인등(2018.02.13 신설)</t>
    <phoneticPr fontId="1" type="noConversion"/>
  </si>
  <si>
    <t>⑩ 법 제16조 제3항 제1호에서 "그 공익법인등의 출연자와 특수관계에 있지 아니한 내국법인"이란 다음 각 호의 어느 하나에 해당하지 아니하는 내국법인을 말한다.(2018.02.13 항번개정)</t>
    <phoneticPr fontId="1" type="noConversion"/>
  </si>
  <si>
    <t xml:space="preserve">1. 출연자(출연자가 사망한 경우에는 그 상속인을 말한다. 이하 이 조, 제37조 제2항 및 제38조 제10항에서 같다) 또는 그의 특수관계인(해당 공익법인등은 제외한다)이 주주 또는 출자자(이하 "주주등"이라 한다)이거나 </t>
    <phoneticPr fontId="1" type="noConversion"/>
  </si>
  <si>
    <t>임원의 현원(5명에 미달하는 경우에는 5명으로 본다. 이하 이 항에서 같다) 중 5분의 1을 초과하는 내국법인으로서 출연자 및 그의 특수관계인이 보유하고 있는 주식 및 출자지분(이하 "주식등"이라 한다)의 합계가 가장 많은 내국법인(2017.02.07 개정)</t>
    <phoneticPr fontId="1" type="noConversion"/>
  </si>
  <si>
    <t xml:space="preserve">2. 출연자 또는 그의 특수관계인(해당 공익법인등은 제외한다)이 주주등이거나 임원의 현원 중 5분의 1을 초과하는 내국법인에 대하여 출연자, 그의 특수관계인 및 </t>
    <phoneticPr fontId="1" type="noConversion"/>
  </si>
  <si>
    <t xml:space="preserve">공익법인등출자법인[해당 공익법인등이 발행주식총수등의 100분의 5(성실공익법인등인 경우에는 100분의 10)를 초과하여 주식등을 보유하고 있는 내국법인을 말한다. 이하 이 호에서 같다]이 보유하고 있는 </t>
    <phoneticPr fontId="1" type="noConversion"/>
  </si>
  <si>
    <t>주식등의 합계가 가장 많은 경우에는 해당 공익법인등출자법인(출연자 및 그의 특수관계인이 보유하고 있는 주식등의 합계가 가장 많은 경우로 한정한다)(2012.02.02 개정)</t>
    <phoneticPr fontId="1" type="noConversion"/>
  </si>
  <si>
    <t>⑪ 법 제16조 제3항 제1호에서 "상호출자제한기업집단과 특수관계에 있지 아니한 공익법인등"이란 제7항에 따른 공익법인등을 말한다.(2017.02.07 신설)</t>
    <phoneticPr fontId="1" type="noConversion"/>
  </si>
  <si>
    <t>⑫ 법 제16조 제3항 제2호에서 "상호출자제한기업집단과 특수관계에 있지 아니한 성실공익법인등"이란 제7항에 따른 공익법인등을 말한다.(2017.02.07 신설)</t>
    <phoneticPr fontId="1" type="noConversion"/>
  </si>
  <si>
    <t>⑬ 법 제16조 제4항 각 호 외의 부분에서 "대통령령으로 정하는 가액"이란 다음 각 호의 구분에 따른 재산의 가액 또는 이익에 대하여 상속개시일 현재 법 제4장의 규정에 따라 평가한 가액을 말한다.(2017.02.07 개정)</t>
    <phoneticPr fontId="1" type="noConversion"/>
  </si>
  <si>
    <t>1. 법 제16조 제4항 제1호의 경우: 상속인(상속인의 특수관계인을 포함한다)에게 귀속되는 재산의 가액 또는 이익(2017.02.07 신설)</t>
    <phoneticPr fontId="1" type="noConversion"/>
  </si>
  <si>
    <t>2. 법 제16조 제4항 제2호의 경우: 발행주식총수등의 100분의 10을 초과하여 출연받은 주식등의 가액(2017.02.07 신설)</t>
    <phoneticPr fontId="1" type="noConversion"/>
  </si>
  <si>
    <t>⑭ 제3항부터 제5항까지의 규정과 관련하여 성실공익법인등의 요건 충족여부 확인방법 및 제출서류 등에 필요한 사항은 기획재정부령으로 정한다.(2013.02.15 신설)</t>
    <phoneticPr fontId="1" type="noConversion"/>
  </si>
  <si>
    <t>⑮ 이 조를 적용함에 있어서 주무관청 또는 주무부장관을 알 수 없는 경우에는 관할세무서장을 주무관청 또는 주무부장관으로 본다.(2013.02.15 신설)</t>
    <phoneticPr fontId="1" type="noConversion"/>
  </si>
  <si>
    <t xml:space="preserve"> (재단법인)우덕장학회</t>
    <phoneticPr fontId="1" type="noConversion"/>
  </si>
  <si>
    <t>101-82-*****</t>
    <phoneticPr fontId="1" type="noConversion"/>
  </si>
  <si>
    <t>홍길동</t>
    <phoneticPr fontId="1" type="noConversion"/>
  </si>
  <si>
    <t>2019.1.1.~12.31</t>
    <phoneticPr fontId="1" type="noConversion"/>
  </si>
  <si>
    <t>서울 종로 종로1가 ×번지</t>
    <phoneticPr fontId="1" type="noConversion"/>
  </si>
  <si>
    <t>02-2202-****</t>
    <phoneticPr fontId="1" type="noConversion"/>
  </si>
  <si>
    <r>
      <t>1.교육  2.학술ㆍ</t>
    </r>
    <r>
      <rPr>
        <b/>
        <u/>
        <sz val="10"/>
        <color indexed="36"/>
        <rFont val="맑은 고딕"/>
        <family val="3"/>
        <charset val="129"/>
      </rPr>
      <t>장학</t>
    </r>
    <r>
      <rPr>
        <sz val="10"/>
        <color indexed="8"/>
        <rFont val="맑은 고딕"/>
        <family val="3"/>
        <charset val="129"/>
      </rPr>
      <t xml:space="preserve">  3.사회복지  4.의료  5.종교  6.문화  7.기타</t>
    </r>
    <phoneticPr fontId="1" type="noConversion"/>
  </si>
  <si>
    <r>
      <rPr>
        <b/>
        <u/>
        <sz val="10"/>
        <color indexed="36"/>
        <rFont val="맑은 고딕"/>
        <family val="3"/>
        <charset val="129"/>
      </rPr>
      <t>1.여</t>
    </r>
    <r>
      <rPr>
        <sz val="10"/>
        <color indexed="8"/>
        <rFont val="맑은 고딕"/>
        <family val="3"/>
        <charset val="129"/>
      </rPr>
      <t xml:space="preserve">    2.부</t>
    </r>
    <phoneticPr fontId="1" type="noConversion"/>
  </si>
  <si>
    <r>
      <rPr>
        <b/>
        <sz val="10"/>
        <color indexed="36"/>
        <rFont val="맑은 고딕"/>
        <family val="3"/>
        <charset val="129"/>
      </rPr>
      <t>1.여</t>
    </r>
    <r>
      <rPr>
        <sz val="10"/>
        <color indexed="8"/>
        <rFont val="맑은 고딕"/>
        <family val="3"/>
        <charset val="129"/>
      </rPr>
      <t xml:space="preserve">    2.부</t>
    </r>
    <phoneticPr fontId="1" type="noConversion"/>
  </si>
  <si>
    <r>
      <rPr>
        <b/>
        <sz val="10"/>
        <color indexed="36"/>
        <rFont val="맑은 고딕"/>
        <family val="3"/>
        <charset val="129"/>
      </rPr>
      <t>1.여</t>
    </r>
    <r>
      <rPr>
        <sz val="10"/>
        <color indexed="8"/>
        <rFont val="맑은 고딕"/>
        <family val="3"/>
        <charset val="129"/>
      </rPr>
      <t xml:space="preserve">     2.부</t>
    </r>
    <phoneticPr fontId="1" type="noConversion"/>
  </si>
  <si>
    <t>현금</t>
  </si>
  <si>
    <t>수익용</t>
    <phoneticPr fontId="1" type="noConversion"/>
  </si>
  <si>
    <t>고유목적사업</t>
    <phoneticPr fontId="1" type="noConversion"/>
  </si>
  <si>
    <t>이건×</t>
    <phoneticPr fontId="1" type="noConversion"/>
  </si>
  <si>
    <t>(32112-1******)</t>
    <phoneticPr fontId="1" type="noConversion"/>
  </si>
  <si>
    <t>(주)T건설</t>
    <phoneticPr fontId="1" type="noConversion"/>
  </si>
  <si>
    <t>(101-81-1*****)</t>
    <phoneticPr fontId="1" type="noConversion"/>
  </si>
  <si>
    <t>(650420-*****)</t>
    <phoneticPr fontId="1" type="noConversion"/>
  </si>
  <si>
    <t>주식ㆍ출자지분</t>
  </si>
  <si>
    <t>강남 역삼 **번지</t>
    <phoneticPr fontId="1" type="noConversion"/>
  </si>
  <si>
    <t>수익사업용</t>
    <phoneticPr fontId="1" type="noConversion"/>
  </si>
  <si>
    <r>
      <t>⑫
미사용
금액
(</t>
    </r>
    <r>
      <rPr>
        <sz val="10"/>
        <color indexed="10"/>
        <rFont val="맑은 고딕"/>
        <family val="3"/>
        <charset val="129"/>
      </rPr>
      <t>⑦</t>
    </r>
    <r>
      <rPr>
        <sz val="10"/>
        <color indexed="8"/>
        <rFont val="맑은 고딕"/>
        <family val="3"/>
        <charset val="129"/>
      </rPr>
      <t>-⑨-⑩)</t>
    </r>
  </si>
  <si>
    <t>AB㈜</t>
    <phoneticPr fontId="1" type="noConversion"/>
  </si>
  <si>
    <t>CD㈜</t>
    <phoneticPr fontId="1" type="noConversion"/>
  </si>
  <si>
    <t>(주)GH</t>
    <phoneticPr fontId="1" type="noConversion"/>
  </si>
  <si>
    <t>KL㈜</t>
    <phoneticPr fontId="1" type="noConversion"/>
  </si>
  <si>
    <t>MP㈜</t>
    <phoneticPr fontId="1" type="noConversion"/>
  </si>
  <si>
    <t>(101-81-*****)</t>
    <phoneticPr fontId="1" type="noConversion"/>
  </si>
  <si>
    <t>(102-81-*****)</t>
    <phoneticPr fontId="1" type="noConversion"/>
  </si>
  <si>
    <t>(103-81-*****)</t>
    <phoneticPr fontId="1" type="noConversion"/>
  </si>
  <si>
    <t>(104-81-*****)</t>
    <phoneticPr fontId="1" type="noConversion"/>
  </si>
  <si>
    <t>(105-81-*****)</t>
    <phoneticPr fontId="1" type="noConversion"/>
  </si>
  <si>
    <t>2.부</t>
  </si>
  <si>
    <t>매입</t>
  </si>
  <si>
    <t>출연</t>
  </si>
  <si>
    <t>김하나</t>
    <phoneticPr fontId="1" type="noConversion"/>
  </si>
  <si>
    <t>박두리</t>
    <phoneticPr fontId="1" type="noConversion"/>
  </si>
  <si>
    <t>고세시</t>
    <phoneticPr fontId="1" type="noConversion"/>
  </si>
  <si>
    <t>연네시</t>
    <phoneticPr fontId="1" type="noConversion"/>
  </si>
  <si>
    <t>390411-1******</t>
    <phoneticPr fontId="1" type="noConversion"/>
  </si>
  <si>
    <t>420126-*******</t>
    <phoneticPr fontId="1" type="noConversion"/>
  </si>
  <si>
    <t>410319-*******</t>
    <phoneticPr fontId="1" type="noConversion"/>
  </si>
  <si>
    <t>391125-*******</t>
    <phoneticPr fontId="1" type="noConversion"/>
  </si>
  <si>
    <t>400512-*******</t>
    <phoneticPr fontId="1" type="noConversion"/>
  </si>
  <si>
    <t>서울 용산 ××동 ××번지</t>
    <phoneticPr fontId="1" type="noConversion"/>
  </si>
  <si>
    <t>서울 마포 ××동 ××번지</t>
    <phoneticPr fontId="1" type="noConversion"/>
  </si>
  <si>
    <t>서울 서초 ××동 ××번지</t>
    <phoneticPr fontId="1" type="noConversion"/>
  </si>
  <si>
    <t>서울 강남 ××동 ××번지</t>
    <phoneticPr fontId="1" type="noConversion"/>
  </si>
  <si>
    <t>서울 강진 ××동 ××번지</t>
    <phoneticPr fontId="1" type="noConversion"/>
  </si>
  <si>
    <t>본인</t>
    <phoneticPr fontId="1" type="noConversion"/>
  </si>
  <si>
    <t>무관계</t>
    <phoneticPr fontId="1" type="noConversion"/>
  </si>
  <si>
    <t>부</t>
    <phoneticPr fontId="1" type="noConversion"/>
  </si>
  <si>
    <t>이사장</t>
  </si>
  <si>
    <t>이사장</t>
    <phoneticPr fontId="1" type="noConversion"/>
  </si>
  <si>
    <t>이사</t>
  </si>
  <si>
    <t>세무사</t>
    <phoneticPr fontId="1" type="noConversion"/>
  </si>
  <si>
    <t>김**</t>
    <phoneticPr fontId="1" type="noConversion"/>
  </si>
  <si>
    <t>고**</t>
    <phoneticPr fontId="1" type="noConversion"/>
  </si>
  <si>
    <t>215-81-******</t>
    <phoneticPr fontId="1" type="noConversion"/>
  </si>
  <si>
    <t>적정함</t>
    <phoneticPr fontId="1" type="noConversion"/>
  </si>
  <si>
    <t>여</t>
    <phoneticPr fontId="1" type="noConversion"/>
  </si>
  <si>
    <t>장학사업</t>
    <phoneticPr fontId="1" type="noConversion"/>
  </si>
  <si>
    <t>예금</t>
    <phoneticPr fontId="1" type="noConversion"/>
  </si>
  <si>
    <t>해당없음</t>
    <phoneticPr fontId="1" type="noConversion"/>
  </si>
  <si>
    <t>제출</t>
    <phoneticPr fontId="1" type="noConversion"/>
  </si>
  <si>
    <t>해   당   없   음</t>
    <phoneticPr fontId="1" type="noConversion"/>
  </si>
  <si>
    <t>공익법인의 세무확인서 작성</t>
    <phoneticPr fontId="1" type="noConversion"/>
  </si>
  <si>
    <t>1. 공익법인 현황</t>
    <phoneticPr fontId="1" type="noConversion"/>
  </si>
  <si>
    <t>- 법인설립일자：2001.3.1</t>
    <phoneticPr fontId="1" type="noConversion"/>
  </si>
  <si>
    <t>- 설립근거 법령：공익법인의 설립·운영에 관한 법률</t>
    <phoneticPr fontId="1" type="noConversion"/>
  </si>
  <si>
    <t>- 성실공익법인으로 장학사업 영위</t>
    <phoneticPr fontId="1" type="noConversion"/>
  </si>
  <si>
    <t>2. 기타 사실관계</t>
    <phoneticPr fontId="1" type="noConversion"/>
  </si>
  <si>
    <t>① 수입원천별 수익금액 현황</t>
    <phoneticPr fontId="1" type="noConversion"/>
  </si>
  <si>
    <t>- (재단법인)우덕장학회 대표자：</t>
    <phoneticPr fontId="1" type="noConversion"/>
  </si>
  <si>
    <t>홍길동</t>
    <phoneticPr fontId="1" type="noConversion"/>
  </si>
  <si>
    <t>- 사무소：</t>
    <phoneticPr fontId="1" type="noConversion"/>
  </si>
  <si>
    <t>서울 종로구 종로1가× 번지</t>
    <phoneticPr fontId="1" type="noConversion"/>
  </si>
  <si>
    <t>ⓐ 2019년도 수입원천별 수익금액 현황</t>
    <phoneticPr fontId="1" type="noConversion"/>
  </si>
  <si>
    <t>- 이자수입：</t>
    <phoneticPr fontId="1" type="noConversion"/>
  </si>
  <si>
    <t>- 배당금수입：</t>
    <phoneticPr fontId="1" type="noConversion"/>
  </si>
  <si>
    <t>- 기타수익：</t>
    <phoneticPr fontId="1" type="noConversion"/>
  </si>
  <si>
    <t>ⓑ 2018년도 수입원천별 수익금액 현황</t>
    <phoneticPr fontId="1" type="noConversion"/>
  </si>
  <si>
    <t xml:space="preserve"> ② 2019년도 중에 출연받은 재산현황</t>
    <phoneticPr fontId="1" type="noConversion"/>
  </si>
  <si>
    <t>출연자</t>
    <phoneticPr fontId="1" type="noConversion"/>
  </si>
  <si>
    <t>이건X</t>
    <phoneticPr fontId="1" type="noConversion"/>
  </si>
  <si>
    <t>㈜T건설</t>
    <phoneticPr fontId="1" type="noConversion"/>
  </si>
  <si>
    <t>주민등록번호</t>
    <phoneticPr fontId="1" type="noConversion"/>
  </si>
  <si>
    <t>32112-1******</t>
  </si>
  <si>
    <t>101-81-*****</t>
    <phoneticPr fontId="1" type="noConversion"/>
  </si>
  <si>
    <t>650420-******</t>
    <phoneticPr fontId="1" type="noConversion"/>
  </si>
  <si>
    <t>출연일</t>
    <phoneticPr fontId="1" type="noConversion"/>
  </si>
  <si>
    <t>출연재산의 종류</t>
    <phoneticPr fontId="1" type="noConversion"/>
  </si>
  <si>
    <t>출연재산가액</t>
    <phoneticPr fontId="1" type="noConversion"/>
  </si>
  <si>
    <t>- 출연받은 재산은 모두 수익사업용 재산으로 운용할 예정임</t>
    <phoneticPr fontId="1" type="noConversion"/>
  </si>
  <si>
    <t xml:space="preserve"> ③ 운용소득 관련 자료 </t>
    <phoneticPr fontId="1" type="noConversion"/>
  </si>
  <si>
    <t>- 2019년도 각사업연도 소금득금액：</t>
    <phoneticPr fontId="1" type="noConversion"/>
  </si>
  <si>
    <t>- 2019년도 고유목적사업준비금 전입액：</t>
    <phoneticPr fontId="1" type="noConversion"/>
  </si>
  <si>
    <t>- 운용소득 및 사용실적</t>
    <phoneticPr fontId="1" type="noConversion"/>
  </si>
  <si>
    <t>사용실적</t>
    <phoneticPr fontId="1" type="noConversion"/>
  </si>
  <si>
    <t>④ 재산매각대금 관련 자료</t>
    <phoneticPr fontId="1" type="noConversion"/>
  </si>
  <si>
    <t>- (주)QR 주식</t>
    <phoneticPr fontId="1" type="noConversion"/>
  </si>
  <si>
    <t>- 양도가액：</t>
    <phoneticPr fontId="1" type="noConversion"/>
  </si>
  <si>
    <t>- 매각일자：</t>
    <phoneticPr fontId="1" type="noConversion"/>
  </si>
  <si>
    <t>- (주)QR 소재지：</t>
    <phoneticPr fontId="1" type="noConversion"/>
  </si>
  <si>
    <t>서울 강남 역삼× ×번지</t>
    <phoneticPr fontId="1" type="noConversion"/>
  </si>
  <si>
    <t>- 취득가액：</t>
    <phoneticPr fontId="1" type="noConversion"/>
  </si>
  <si>
    <t>- 양도에 따른 국세 등：</t>
    <phoneticPr fontId="1" type="noConversion"/>
  </si>
  <si>
    <t>- 매각이익：</t>
    <phoneticPr fontId="1" type="noConversion"/>
  </si>
  <si>
    <t>- 매각대금을 수령한 후 운용기간이 6개월 이상인 정기예금에 입금함</t>
    <phoneticPr fontId="1" type="noConversion"/>
  </si>
  <si>
    <t>⑤ 2019.12.31 현재 보유중인 주식현황</t>
    <phoneticPr fontId="1" type="noConversion"/>
  </si>
  <si>
    <t>발행주식총수</t>
    <phoneticPr fontId="1" type="noConversion"/>
  </si>
  <si>
    <t>주식수(지분율)</t>
    <phoneticPr fontId="1" type="noConversion"/>
  </si>
  <si>
    <t>취득구분(취득일)</t>
    <phoneticPr fontId="1" type="noConversion"/>
  </si>
  <si>
    <t>취득가액</t>
    <phoneticPr fontId="1" type="noConversion"/>
  </si>
  <si>
    <t>시가</t>
    <phoneticPr fontId="1" type="noConversion"/>
  </si>
  <si>
    <t>총재산가액(비율)</t>
    <phoneticPr fontId="1" type="noConversion"/>
  </si>
  <si>
    <t>(101-81-*****)</t>
    <phoneticPr fontId="1" type="noConversion"/>
  </si>
  <si>
    <t>(102-81-*****)</t>
    <phoneticPr fontId="1" type="noConversion"/>
  </si>
  <si>
    <t>(103-81-*****)</t>
    <phoneticPr fontId="1" type="noConversion"/>
  </si>
  <si>
    <t>(주)GH</t>
    <phoneticPr fontId="1" type="noConversion"/>
  </si>
  <si>
    <t>CD㈜</t>
    <phoneticPr fontId="1" type="noConversion"/>
  </si>
  <si>
    <t>AB㈜</t>
    <phoneticPr fontId="1" type="noConversion"/>
  </si>
  <si>
    <t>KL㈜</t>
    <phoneticPr fontId="1" type="noConversion"/>
  </si>
  <si>
    <t>(104-81-*****)</t>
    <phoneticPr fontId="1" type="noConversion"/>
  </si>
  <si>
    <t>MP㈜</t>
    <phoneticPr fontId="1" type="noConversion"/>
  </si>
  <si>
    <t>(105-81-*****)</t>
    <phoneticPr fontId="1" type="noConversion"/>
  </si>
  <si>
    <t xml:space="preserve"> ⑥ 2019.12.31 현재 이사현황</t>
    <phoneticPr fontId="1" type="noConversion"/>
  </si>
  <si>
    <t>주소</t>
    <phoneticPr fontId="1" type="noConversion"/>
  </si>
  <si>
    <t>선임일</t>
    <phoneticPr fontId="1" type="noConversion"/>
  </si>
  <si>
    <t>해임일</t>
    <phoneticPr fontId="1" type="noConversion"/>
  </si>
  <si>
    <t>출연자와
관계</t>
    <phoneticPr fontId="1" type="noConversion"/>
  </si>
  <si>
    <t>출연법인과
관계</t>
    <phoneticPr fontId="1" type="noConversion"/>
  </si>
  <si>
    <t>다른
이사와의
관계</t>
    <phoneticPr fontId="1" type="noConversion"/>
  </si>
  <si>
    <t>초과
여부</t>
    <phoneticPr fontId="1" type="noConversion"/>
  </si>
  <si>
    <t>김하나</t>
    <phoneticPr fontId="1" type="noConversion"/>
  </si>
  <si>
    <t>박두리</t>
    <phoneticPr fontId="1" type="noConversion"/>
  </si>
  <si>
    <t>고세시</t>
    <phoneticPr fontId="1" type="noConversion"/>
  </si>
  <si>
    <t>연네시</t>
    <phoneticPr fontId="1" type="noConversion"/>
  </si>
  <si>
    <t>390411-1******</t>
    <phoneticPr fontId="1" type="noConversion"/>
  </si>
  <si>
    <t>420126-*******</t>
    <phoneticPr fontId="1" type="noConversion"/>
  </si>
  <si>
    <t>410319-*******</t>
    <phoneticPr fontId="1" type="noConversion"/>
  </si>
  <si>
    <t>391125-*******</t>
    <phoneticPr fontId="1" type="noConversion"/>
  </si>
  <si>
    <t>400512-*******</t>
    <phoneticPr fontId="1" type="noConversion"/>
  </si>
  <si>
    <t>서울 용산 ××동 ××번지</t>
    <phoneticPr fontId="1" type="noConversion"/>
  </si>
  <si>
    <t>서울 마포 ××동 ××번지</t>
    <phoneticPr fontId="1" type="noConversion"/>
  </si>
  <si>
    <t>서울 서초 ××동 ××번지</t>
    <phoneticPr fontId="1" type="noConversion"/>
  </si>
  <si>
    <t>서울 강남 ××동 ××번지</t>
    <phoneticPr fontId="1" type="noConversion"/>
  </si>
  <si>
    <t>서울 강진 ××동 ××번지</t>
    <phoneticPr fontId="1" type="noConversion"/>
  </si>
  <si>
    <t>본인</t>
    <phoneticPr fontId="1" type="noConversion"/>
  </si>
  <si>
    <t>무관계</t>
    <phoneticPr fontId="1" type="noConversion"/>
  </si>
  <si>
    <t>부</t>
    <phoneticPr fontId="1" type="noConversion"/>
  </si>
  <si>
    <t xml:space="preserve"> ⑦ 재무상태표상 자산현황</t>
    <phoneticPr fontId="1" type="noConversion"/>
  </si>
  <si>
    <t>ⓐ 2019.12.31 현재 자산현황</t>
    <phoneticPr fontId="1" type="noConversion"/>
  </si>
  <si>
    <t>차변</t>
    <phoneticPr fontId="1" type="noConversion"/>
  </si>
  <si>
    <t>대변</t>
    <phoneticPr fontId="1" type="noConversion"/>
  </si>
  <si>
    <t>계정과목</t>
    <phoneticPr fontId="1" type="noConversion"/>
  </si>
  <si>
    <t>금액</t>
    <phoneticPr fontId="1" type="noConversion"/>
  </si>
  <si>
    <t>예금 등</t>
    <phoneticPr fontId="1" type="noConversion"/>
  </si>
  <si>
    <t>장기투자증권</t>
    <phoneticPr fontId="1" type="noConversion"/>
  </si>
  <si>
    <t>기타자산</t>
    <phoneticPr fontId="1" type="noConversion"/>
  </si>
  <si>
    <t>자산총계</t>
    <phoneticPr fontId="1" type="noConversion"/>
  </si>
  <si>
    <t>부채총계</t>
    <phoneticPr fontId="1" type="noConversion"/>
  </si>
  <si>
    <t>자본총계</t>
    <phoneticPr fontId="1" type="noConversion"/>
  </si>
  <si>
    <t>부채와 자본총계</t>
    <phoneticPr fontId="1" type="noConversion"/>
  </si>
  <si>
    <t xml:space="preserve">  ⓑ 2018.12.31 현재 자산현황</t>
    <phoneticPr fontId="1" type="noConversion"/>
  </si>
  <si>
    <t>공익법인인 (재단법인)우덕장학회의 다음 자료를 20208.3.31까지 제출할 2019년 귀속</t>
    <phoneticPr fontId="1" type="noConversion"/>
  </si>
  <si>
    <t>“공익법인 출여재산 등에 대한 보고서 등”과“공익법인 등의 세무확인서”를 작성하시오.</t>
    <phoneticPr fontId="1" type="noConversion"/>
  </si>
  <si>
    <t>법정기부금</t>
    <phoneticPr fontId="1" type="noConversion"/>
  </si>
  <si>
    <t>법인세법 제24조 [ 기부금의 손금불산입 ]</t>
    <phoneticPr fontId="1" type="noConversion"/>
  </si>
  <si>
    <r>
      <t xml:space="preserve">③ 제2항에서 </t>
    </r>
    <r>
      <rPr>
        <b/>
        <sz val="11"/>
        <color indexed="60"/>
        <rFont val="맑은 고딕"/>
        <family val="3"/>
        <charset val="129"/>
      </rPr>
      <t>법정기부금</t>
    </r>
    <r>
      <rPr>
        <sz val="11"/>
        <color theme="1"/>
        <rFont val="맑은 고딕"/>
        <family val="3"/>
        <charset val="129"/>
        <scheme val="minor"/>
      </rPr>
      <t>은 다음 각 호의 기부금으로 한다.(2018.12.24 개정)</t>
    </r>
    <phoneticPr fontId="1" type="noConversion"/>
  </si>
  <si>
    <t>1. 국가나 지방자치단체에 무상으로 기증하는 금품의 가액. 다만, 「기부금품의 모집 및 사용에 관한 법률」의 적용을 받는 기부금품은 같은 법 제5조 제2항에 따라 접수하는 것만 해당한다.(2010.12.30 개정)</t>
    <phoneticPr fontId="1" type="noConversion"/>
  </si>
  <si>
    <t>2. 국방헌금과 국군장병 위문금품의 가액(2010.12.30 개정)</t>
    <phoneticPr fontId="1" type="noConversion"/>
  </si>
  <si>
    <t>3. 천재지변으로 생기는 이재민을 위한 구호금품의 가액(2010.12.30 개정)</t>
    <phoneticPr fontId="1" type="noConversion"/>
  </si>
  <si>
    <t>4. 다음 각 목의 기관(병원은 제외한다)에 시설비ㆍ교육비ㆍ장학금 또는 연구비로 지출하는 기부금(2010.12.30 개정)</t>
    <phoneticPr fontId="1" type="noConversion"/>
  </si>
  <si>
    <t>가.「사립학교법」에 따른 사립학교(2010.12.30 개정)</t>
    <phoneticPr fontId="1" type="noConversion"/>
  </si>
  <si>
    <t xml:space="preserve">나. 비영리 교육재단(국립ㆍ공립ㆍ사립학교의 시설비, 교육비, 장학금 또는 연구비 지급을 목적으로 설립된 비영리 재단법인으로 한정한다)(2011.12.31 개정)
</t>
    <phoneticPr fontId="1" type="noConversion"/>
  </si>
  <si>
    <t>다. 「근로자직업능력 개발법」에 따른 기능대학(2010.12.30 개정)</t>
    <phoneticPr fontId="1" type="noConversion"/>
  </si>
  <si>
    <t>라. 「평생교육법」에 따른 전공대학의 명칭을 사용할 수 있는 평생교육시설 및 원격대학 형태의 평생교육시설(2013.01.01 개정)</t>
    <phoneticPr fontId="1" type="noConversion"/>
  </si>
  <si>
    <t xml:space="preserve">마. 「경제자유구역 및 제주국제자유도시의 외국교육기관 설립ㆍ운영에 관한 특별법」에 따라 설립된 외국교육기관 및 「제주특별자치도 설치 및 국제자유도시 조성을 위한 특별법」에 따라 설립된 비영리법인이 운영하는 국제학교(2018.12.24 개정) </t>
    <phoneticPr fontId="1" type="noConversion"/>
  </si>
  <si>
    <t>바. 「산업교육진흥 및 산학연협력촉진에 관한 법률」에 따른 산학협력단 (2011.07.25 개정)</t>
    <phoneticPr fontId="1" type="noConversion"/>
  </si>
  <si>
    <t xml:space="preserve">사. 「한국과학기술원법」에 따른 한국과학기술원,「광주과학기술원법」에 따른 광주과학기술원,「대구경북과학기술원법」에 따른 대구경북과학기술원 및「울산과학기술원법」에 따른 울산과학기술원(2015.03.27 개정)
</t>
    <phoneticPr fontId="1" type="noConversion"/>
  </si>
  <si>
    <t>아. 「국립대학법인 서울대학교 설립ㆍ운영에 관한 법률」에 따른 국립대학법인 서울대학교,「국립대학법인 인천대학교 설립ㆍ운영에 관한 법률」에 따른 국립대학법인 인천대학교 및 이와 유사한 학교로서 대통령령으로 정하는 학교(2015.03.27 개정)</t>
    <phoneticPr fontId="1" type="noConversion"/>
  </si>
  <si>
    <t>자. 「재외국민의 교육지원 등에 관한 법률」 제2조 제3호에 따른 한국학교(대통령령으로 정하는 요건을 충족하는 학교만 해당한다)로서 대통령령으로 정하는 바에 따라 기획재정부장관이 지정ㆍ고시하는 학교(2018.12.24 개정)</t>
    <phoneticPr fontId="1" type="noConversion"/>
  </si>
  <si>
    <t>5. 다음 각 목의 병원에 시설비ㆍ교육비 또는 연구비로 지출하는 기부금(2010.12.30 개정)</t>
    <phoneticPr fontId="1" type="noConversion"/>
  </si>
  <si>
    <t>가. 「국립대학병원 설치법」에 따른 국립대학병원(2010.12.30 개정)</t>
    <phoneticPr fontId="1" type="noConversion"/>
  </si>
  <si>
    <t>나. 「국립대학치과병원 설치법」에 따른 국립대학치과병원(2010.12.30 개정)</t>
    <phoneticPr fontId="1" type="noConversion"/>
  </si>
  <si>
    <t>다. 「서울대학교병원 설치법」에 따른 서울대학교병원(2010.12.30 개정)</t>
    <phoneticPr fontId="1" type="noConversion"/>
  </si>
  <si>
    <t>라. 「서울대학교치과병원 설치법」에 따른 서울대학교치과병원(2010.12.30 개정)</t>
    <phoneticPr fontId="1" type="noConversion"/>
  </si>
  <si>
    <t>마. 「사립학교법」에 따른 사립학교가 운영하는 병원(2010.12.30 개정)</t>
    <phoneticPr fontId="1" type="noConversion"/>
  </si>
  <si>
    <t>바. 「암관리법」에 따른 국립암센터(2010.12.30 개정)</t>
    <phoneticPr fontId="1" type="noConversion"/>
  </si>
  <si>
    <t>사. 「지방의료원의 설립 및 운영에 관한 법률」에 따른 지방의료원(2010.12.30 개정)</t>
    <phoneticPr fontId="1" type="noConversion"/>
  </si>
  <si>
    <t>아. 「국립중앙의료원의 설립 및 운영에 관한 법률」에 따른 국립중앙의료원(2010.12.30 개정)</t>
    <phoneticPr fontId="1" type="noConversion"/>
  </si>
  <si>
    <t>자. 「대한적십자사 조직법」에 따른 대한적십자사가 운영하는 병원(2010.12.30 개정)</t>
    <phoneticPr fontId="1" type="noConversion"/>
  </si>
  <si>
    <t>차. 「한국보훈복지의료공단법」에 따른 한국보훈복지의료공단이 운영하는 병원(2010.12.30 개정)</t>
    <phoneticPr fontId="1" type="noConversion"/>
  </si>
  <si>
    <t>카. 「방사선 및 방사성동위원소 이용진흥법」 제13조의2에 따른 한국원자력의학원(2010.12.30 개정)</t>
    <phoneticPr fontId="1" type="noConversion"/>
  </si>
  <si>
    <t>타. 「국민건강보험법」에 따른 국민건강보험공단이 운영하는 병원(2010.12.30 개정)</t>
    <phoneticPr fontId="1" type="noConversion"/>
  </si>
  <si>
    <t>파. 「산업재해보상보험법」 제43조 제1항 제1호에 따른 의료기관(2010.12.30 개정)</t>
    <phoneticPr fontId="1" type="noConversion"/>
  </si>
  <si>
    <t>6. 사회복지사업, 그 밖의 사회복지활동의 지원에 필요한 재원을 모집ㆍ배분하는 것을 주된 목적으로 하는 비영리법인(대통령령으로 정하는 요건을 충족하는 법인만 해당한다)으로서 대통령령으로 정하는 바에 따라 기획재정부장관이 지정ㆍ고시하는 법인에 지출하는 기부금(2018.12.24 개정)</t>
    <phoneticPr fontId="1" type="noConversion"/>
  </si>
  <si>
    <t>7. 삭제(2017.12.19)</t>
    <phoneticPr fontId="1" type="noConversion"/>
  </si>
  <si>
    <t>소득세법 제34조 [ 기부금의 필요경비 불산입 ]</t>
    <phoneticPr fontId="1" type="noConversion"/>
  </si>
  <si>
    <r>
      <t xml:space="preserve">③ 제2항에서 </t>
    </r>
    <r>
      <rPr>
        <b/>
        <sz val="11"/>
        <color indexed="60"/>
        <rFont val="맑은 고딕"/>
        <family val="3"/>
        <charset val="129"/>
      </rPr>
      <t>법정기부금</t>
    </r>
    <r>
      <rPr>
        <sz val="11"/>
        <color theme="1"/>
        <rFont val="맑은 고딕"/>
        <family val="3"/>
        <charset val="129"/>
        <scheme val="minor"/>
      </rPr>
      <t>은 다음 각 호의 기부금(이하 "법정기부금"이라 한다)으로 한다.(2019.12.31 개정)</t>
    </r>
    <phoneticPr fontId="1" type="noConversion"/>
  </si>
  <si>
    <t xml:space="preserve">1. 「법인세법」 제24조 제3항에 따른 기부금(2019.12.31 개정)
</t>
    <phoneticPr fontId="1" type="noConversion"/>
  </si>
  <si>
    <t>2. 「재난 및 안전관리 기본법」에 따른 특별재난지역을 복구하기 위하여 자원봉사를 한 경우 그 용역의 가액. 이 경우 용역의 가액산정방법 등에 관하여 필요한 사항은 대통령령으로 정한다.(2019.12.31 개정)</t>
    <phoneticPr fontId="1" type="noConversion"/>
  </si>
  <si>
    <t>지정기부금</t>
    <phoneticPr fontId="1" type="noConversion"/>
  </si>
  <si>
    <r>
      <t>④ 제2항에서</t>
    </r>
    <r>
      <rPr>
        <b/>
        <sz val="11"/>
        <color indexed="60"/>
        <rFont val="맑은 고딕"/>
        <family val="3"/>
        <charset val="129"/>
      </rPr>
      <t xml:space="preserve"> 지정기부금</t>
    </r>
    <r>
      <rPr>
        <sz val="11"/>
        <color theme="1"/>
        <rFont val="맑은 고딕"/>
        <family val="3"/>
        <charset val="129"/>
        <scheme val="minor"/>
      </rPr>
      <t>은 사회복지ㆍ문화ㆍ예술ㆍ교육ㆍ종교ㆍ자선ㆍ학술 등 공익성을 고려하여 대통령령으로 정하는 기부금(제3항에 따른 법정기부금은 제외한다. 이하 이 조 및 제29조에서 같다)으로 한다.(2018.12.24 신설)</t>
    </r>
    <phoneticPr fontId="1" type="noConversion"/>
  </si>
  <si>
    <r>
      <t>④ 제2항에서</t>
    </r>
    <r>
      <rPr>
        <b/>
        <sz val="11"/>
        <color indexed="60"/>
        <rFont val="맑은 고딕"/>
        <family val="3"/>
        <charset val="129"/>
      </rPr>
      <t xml:space="preserve"> 지정기부금</t>
    </r>
    <r>
      <rPr>
        <sz val="11"/>
        <color theme="1"/>
        <rFont val="맑은 고딕"/>
        <family val="3"/>
        <charset val="129"/>
        <scheme val="minor"/>
      </rPr>
      <t>은 사회복지ㆍ문화ㆍ예술ㆍ교육ㆍ종교ㆍ자선ㆍ학술 등 공익성을 고려하여 대통령령으로 정하는 기부금(법정기부금은 제외한다. 이하 이 조 및 제59조의4에서 같다)으로 한다.(2019.12.31 개정)</t>
    </r>
    <phoneticPr fontId="1" type="noConversion"/>
  </si>
  <si>
    <t>국세기본법 제13조 [ 법인으로 보는 단체 등(2019.12.31 제목개정) ]</t>
    <phoneticPr fontId="1" type="noConversion"/>
  </si>
  <si>
    <t xml:space="preserve">① 법인(「법인세법」 제2조 제1호 따른 내국법인 및 같은 조 제3호에 따른 외국법인을 말한다. 이하 같다)이 아닌 사단, 재단, 그 밖의 단체(이하 "법인 아닌 단체"라 한다) 중 </t>
    <phoneticPr fontId="1" type="noConversion"/>
  </si>
  <si>
    <t>다음 각 호의 어느 하나에 해당하는 것으로서 수익을 구성원에게 분배하지 아니하는 것은 법인으로 보아 이 법과 세법을 적용한다.(2018.12.31 개정)</t>
    <phoneticPr fontId="1" type="noConversion"/>
  </si>
  <si>
    <r>
      <t xml:space="preserve">1. 주무관청의 허가 또는 인가를 받아 설립되거나 법령에 따라 주무관청에 등록한 </t>
    </r>
    <r>
      <rPr>
        <b/>
        <u/>
        <sz val="11"/>
        <color indexed="60"/>
        <rFont val="맑은 고딕"/>
        <family val="3"/>
        <charset val="129"/>
      </rPr>
      <t>사단, 재단, 그 밖의 단체로서 등기되지 아니한 것</t>
    </r>
    <r>
      <rPr>
        <sz val="11"/>
        <color theme="1"/>
        <rFont val="맑은 고딕"/>
        <family val="3"/>
        <charset val="129"/>
        <scheme val="minor"/>
      </rPr>
      <t>(2010.01.01 개정)</t>
    </r>
    <phoneticPr fontId="1" type="noConversion"/>
  </si>
  <si>
    <r>
      <t xml:space="preserve">2. 공익을 목적으로 출연(出捐)된 기본재산이 있는 재단으로서 </t>
    </r>
    <r>
      <rPr>
        <b/>
        <u/>
        <sz val="11"/>
        <color indexed="60"/>
        <rFont val="맑은 고딕"/>
        <family val="3"/>
        <charset val="129"/>
      </rPr>
      <t>등기되지 아니한 것</t>
    </r>
    <r>
      <rPr>
        <sz val="11"/>
        <color theme="1"/>
        <rFont val="맑은 고딕"/>
        <family val="3"/>
        <charset val="129"/>
        <scheme val="minor"/>
      </rPr>
      <t>(2010.01.01 개정)</t>
    </r>
    <phoneticPr fontId="1" type="noConversion"/>
  </si>
  <si>
    <t xml:space="preserve">② 제1항에 따라 법인으로 보는 사단, 재단, 그 밖의 단체 외의 법인 아닌 단체 중 다음 각 호의 요건을 모두 갖춘 것으로서 대표자나 관리인이 관할 세무서장에게 신청하여 승인을 받은 것도 법인으로 보아 이 법과 세법을 적용한다. </t>
    <phoneticPr fontId="1" type="noConversion"/>
  </si>
  <si>
    <t>이 경우 해당 사단, 재단, 그 밖의 단체의 계속성과 동질성이 유지되는 것으로 본다.(2010.12.27 개정)</t>
    <phoneticPr fontId="1" type="noConversion"/>
  </si>
  <si>
    <t>1. 사단, 재단, 그 밖의 단체의 조직과 운영에 관한 규정(規程)을 가지고 대표자나 관리인을 선임하고 있을 것(2010.01.01 개정)</t>
    <phoneticPr fontId="1" type="noConversion"/>
  </si>
  <si>
    <t>2. 사단, 재단, 그 밖의 단체 자신의 계산과 명의로 수익과 재산을 독립적으로 소유ㆍ관리할 것(2010.01.01 개정)</t>
    <phoneticPr fontId="1" type="noConversion"/>
  </si>
  <si>
    <t>3. 사단, 재단, 그 밖의 단체의 수익을 구성원에게 분배하지 아니할 것(2010.01.01 개정)</t>
    <phoneticPr fontId="1" type="noConversion"/>
  </si>
  <si>
    <t xml:space="preserve">③ 제2항에 따라 법인으로 보는 법인 아닌 단체는 그 신청에 대하여 관할 세무서장의 승인을 받은 날이 속하는 과세기간과 그 과세기간이 끝난 날부터 3년이 되는 날이 속하는 과세기간까지는 「소득세법」에 따른 거주자 또는 비거주자로 변경할 수 없다. </t>
    <phoneticPr fontId="1" type="noConversion"/>
  </si>
  <si>
    <t>다만, 제2항 각 호의 요건을 갖추지 못하게 되어 승인취소를 받는 경우에는 그러하지 아니하다.(2011.12.31 개정)</t>
    <phoneticPr fontId="1" type="noConversion"/>
  </si>
  <si>
    <t>④ 제1항과 제2항에 따라 법인으로 보는 법인 아닌 단체(이하 “법인으로 보는 단체”라 한다)의 국세에 관한 의무는 그 대표자나 관리인이 이행하여야 한다.(2010.12.27 개정)</t>
    <phoneticPr fontId="1" type="noConversion"/>
  </si>
  <si>
    <t xml:space="preserve">⑤ 법인으로 보는 단체는 국세에 관한 의무 이행을 위하여 대표자나 관리인을 선임하거나 변경한 경우에는 대통령령으로 정하는 바에 따라 관할 세무서장에게 신고하여야 한다.(2010.01.01 개정)
</t>
    <phoneticPr fontId="1" type="noConversion"/>
  </si>
  <si>
    <t>⑥ 법인으로 보는 단체가 제5항에 따른 신고를 하지 아니한 경우에는 관할 세무서장은 그 단체의 구성원 또는 관계인 중 1명을 국세에 관한 의무를 이행하는 사람으로 지정할 수 있다.(2010.01.01 개정)</t>
    <phoneticPr fontId="1" type="noConversion"/>
  </si>
  <si>
    <t>⑦ 법인으로 보는 단체의 신청ㆍ승인과 납세번호 등의 부여 및 승인취소에 필요한 사항은 대통령령으로 정한다.(2010.01.01 개정)</t>
    <phoneticPr fontId="1" type="noConversion"/>
  </si>
  <si>
    <t xml:space="preserve">⑧ 세법에서 규정하는 납세의무에도 불구하고 전환 국립대학 법인(「고등교육법」 제3조에 따른 국립대학 법인 중 같은 법 제3조, 제18조 및 제19조에 따른 국립학교 또는 공립학교로 운영되다가 </t>
    <phoneticPr fontId="1" type="noConversion"/>
  </si>
  <si>
    <t xml:space="preserve">법인별 설립근거가 되는 법률에 따라 국립대학 법인으로 전환된 법인을 말한다. 이하 이 항에서 같다)에 대한 국세의 납세의무(국세를 징수하여 납부할 의무는 제외한다. 이하 이 항에서 같다)를 적용할 때에는 </t>
    <phoneticPr fontId="1" type="noConversion"/>
  </si>
  <si>
    <t xml:space="preserve">전환 국립대학 법인을 별도의 법인으로 보지 아니하고 국립대학 법인으로 전환되기 전의 국립학교 또는 공립학교로 본다. </t>
    <phoneticPr fontId="1" type="noConversion"/>
  </si>
  <si>
    <t xml:space="preserve">다만, 전환 국립대학 법인이 해당 법인의 설립근거가 되는 법률에 따른 교육·연구 활동에 지장이 없는 범위 외의 수익사업을 하는 경우의 납세의무에 대해서는 그러하지 아니하다.(2019.12.31 신설) </t>
    <phoneticPr fontId="1" type="noConversion"/>
  </si>
  <si>
    <t>상속세및증여세법 제50조 [ 공익법인등의 세무확인 및 회계감사의무(2016.12.20 제목개정) ]</t>
    <phoneticPr fontId="1" type="noConversion"/>
  </si>
  <si>
    <t>③ 공익법인등은 과세기간별 또는 사업연도별로 「주식회사 등의 외부감사에 관한 법률」 제2조 제7호에 따른 감사인에게 회계감사를 받아야 한다. 다만, 다음 각 호의 어느 하나에 해당하는 공익법인등은 그러하지 아니하다.(2018.12.31 개정)</t>
    <phoneticPr fontId="1" type="noConversion"/>
  </si>
  <si>
    <t>1. 자산 규모 및 수입금액이 대통령령[상증세법 시행령 제43조 [ 공익법인 등에 대한 외부전문가의 세무확인 등 ]으로 정하는 규모 미만인 공익법인등(2019.12.31 개정)</t>
    <phoneticPr fontId="1" type="noConversion"/>
  </si>
  <si>
    <t>2. 사업의 특성을 고려하여 대통령령으로 정하는 공익법인등(2010.01.01 개정)</t>
    <phoneticPr fontId="1" type="noConversion"/>
  </si>
  <si>
    <t>상속세및증여세법시행령 제43조 [ 공익법인 등에 대한 외부전문가의 세무확인 등 ]</t>
    <phoneticPr fontId="1" type="noConversion"/>
  </si>
  <si>
    <t>① 법 제50조 제1항 본문에서 "대통령령으로 정하는 기준"이란 다음 각 호의 어느 하나에도 해당하지 아니하는 경우를 말한다.(2011.07.25 개정)</t>
    <phoneticPr fontId="1" type="noConversion"/>
  </si>
  <si>
    <t>1. 해당 공익법인등의 출연자(재산출연일 현재 해당 공익법인등의 총 출연재산가액의 100분의 1에 해당하는 금액과 2천만원 중 적은 금액 이하의 금액을 출연한 사람은 제외한다), 설립자(이하 이 항에서"출연자등"이라 한다) 또는 임직원(퇴직 후 5년이 지나지 아니한 사람을 포함한다)인 경우(2013.02.15 개정)</t>
    <phoneticPr fontId="1" type="noConversion"/>
  </si>
  <si>
    <t>2. 출연자등과 제2조의2 제1항 제1호 또는 제2호의 관계에 있는 사람인 경우(2016.02.05 개정)</t>
    <phoneticPr fontId="1" type="noConversion"/>
  </si>
  <si>
    <t>3. 출연자등 또는 그가 경영하는 회사(해당 회사가 법인인 경우에는 출연자등이 최대주주등인 회사를 말한다)와 소송대리, 회계감사, 세무대리, 고문 등의 거래가 있는 사람인 경우(2015.02.03 개정)</t>
    <phoneticPr fontId="1" type="noConversion"/>
  </si>
  <si>
    <t>4. 해당 공익법인등과 채권ㆍ채무 관계에 있는 사람인 경우(2011.07.25 개정)</t>
    <phoneticPr fontId="1" type="noConversion"/>
  </si>
  <si>
    <t>5. 제1호부터 제4호까지의 사유 외에 해당 공익법인등과 이해관계가 있는 등의 사유로 그 직무의 공정한 수행을 기대하기 어렵다고 인정되는 사람인 경우(2011.07.25 개정)</t>
    <phoneticPr fontId="1" type="noConversion"/>
  </si>
  <si>
    <t>6. 제1호(임직원은 제외한다) 및 제3호부터 제5호까지의 규정에 따른 관계에 있는 법인에 소속된 사람인 경우(2011.07.25 개정)</t>
    <phoneticPr fontId="1" type="noConversion"/>
  </si>
  <si>
    <t>② 법 제50조 제1항 단서에서 "대통령령으로 정하는 공익법인등"이란 다음 각 호의 어느 하나에 해당하는 공익법인 등을 말한다.(2010.02.18 개정)</t>
    <phoneticPr fontId="1" type="noConversion"/>
  </si>
  <si>
    <t xml:space="preserve">1. 법 제50조 제1항에 따라 외부전문가의 세무확인을 받아야 하는 과세기간 또는 사업연도의 종료일 현재 </t>
    <phoneticPr fontId="1" type="noConversion"/>
  </si>
  <si>
    <t xml:space="preserve">대차대조표상 총자산가액(부동산의 경우 법 제60조ㆍ제61조 및 제66조에 따라 평가한 가액이 대차대조표상의 가액보다 큰 경우에는 그 평가한 가액을 말한다)의 합계액이 
</t>
    <phoneticPr fontId="1" type="noConversion"/>
  </si>
  <si>
    <t xml:space="preserve">5억원 미만인 공익법인 등. 다만, 해당 과세기간 또는 사업연도의 수입금액(해당 공익사업과 관련된 「소득세법」에 따른 수입금액 또는 「법인세법」에 따라 법인세 과세대상이 되는 수익사업과 관련된 수입금액을 말한다. </t>
    <phoneticPr fontId="1" type="noConversion"/>
  </si>
  <si>
    <t>이하 이 조 및 제43조의3 제2항 단서에서 같다)과 그 과세기간 또는 사업연도에 출연받은 재산가액의 합계액이 3억원 이상인 공익법인등은 제외한다.(2020.02.11 단서개정)</t>
    <phoneticPr fontId="1" type="noConversion"/>
  </si>
  <si>
    <t xml:space="preserve">2. 불특정다수인으로부터 재산을 출연받은 공익법인 등(출연자 1명과 그의 특수관계인이 출연한 출연재산가액의 합계액이 공익법인 등이 출연받은 총재산가액의 100분의 5에 미달하는 경우로 한정한다)(2013.02.15 개정)
</t>
    <phoneticPr fontId="1" type="noConversion"/>
  </si>
  <si>
    <t>3. 국가 또는 지방자치단체가 재산을 출연하여 설립한 공익법인 등으로서 「감사원법」 또는 관련 법령에 따라 감사원의 회계검사를 받는 공익법인 등(회계검사를 받는 연도분으로 한정한다)(2013.02.15 개정)</t>
    <phoneticPr fontId="1" type="noConversion"/>
  </si>
  <si>
    <r>
      <t>③ 법 제50조 제3항 제1호에서 "</t>
    </r>
    <r>
      <rPr>
        <b/>
        <u/>
        <sz val="11"/>
        <color indexed="60"/>
        <rFont val="맑은 고딕"/>
        <family val="3"/>
        <charset val="129"/>
      </rPr>
      <t>대통령령으로 정하는 규모 미만인 공익법인등</t>
    </r>
    <r>
      <rPr>
        <sz val="11"/>
        <color theme="1"/>
        <rFont val="맑은 고딕"/>
        <family val="3"/>
        <charset val="129"/>
        <scheme val="minor"/>
      </rPr>
      <t xml:space="preserve">"이란 회계감사를 받아야 하는 </t>
    </r>
    <r>
      <rPr>
        <b/>
        <u/>
        <sz val="11"/>
        <color indexed="60"/>
        <rFont val="맑은 고딕"/>
        <family val="3"/>
        <charset val="129"/>
      </rPr>
      <t>과세기간 또는 사업연도의 직전 과세기간 또는 직전 사업연도의 총자산가액 등이 다음 각 호를 모두 충족하는 공익법인등</t>
    </r>
    <r>
      <rPr>
        <sz val="11"/>
        <color theme="1"/>
        <rFont val="맑은 고딕"/>
        <family val="3"/>
        <charset val="129"/>
        <scheme val="minor"/>
      </rPr>
      <t>을 말한다.(2020.02.11 개정)</t>
    </r>
    <phoneticPr fontId="1" type="noConversion"/>
  </si>
  <si>
    <r>
      <t xml:space="preserve">1. 과세기간 또는 사업연도 종료일의 </t>
    </r>
    <r>
      <rPr>
        <b/>
        <sz val="11"/>
        <color indexed="60"/>
        <rFont val="맑은 고딕"/>
        <family val="3"/>
        <charset val="129"/>
      </rPr>
      <t>재무상태표상 총자산가액</t>
    </r>
    <r>
      <rPr>
        <sz val="11"/>
        <color theme="1"/>
        <rFont val="맑은 고딕"/>
        <family val="3"/>
        <charset val="129"/>
        <scheme val="minor"/>
      </rPr>
      <t xml:space="preserve">(부동산인 경우 법 제60조ㆍ제61조 및 제66조에 따라 평가한 가액이 재무상태표상의 가액보다 크면 그 평가한 가액을 말한다)의 합계액이 </t>
    </r>
    <r>
      <rPr>
        <b/>
        <sz val="11"/>
        <color indexed="60"/>
        <rFont val="맑은 고딕"/>
        <family val="3"/>
        <charset val="129"/>
      </rPr>
      <t>100억원 미만</t>
    </r>
    <r>
      <rPr>
        <sz val="11"/>
        <color theme="1"/>
        <rFont val="맑은 고딕"/>
        <family val="3"/>
        <charset val="129"/>
        <scheme val="minor"/>
      </rPr>
      <t>일 것(2020.02.11 개정)</t>
    </r>
    <phoneticPr fontId="1" type="noConversion"/>
  </si>
  <si>
    <r>
      <t xml:space="preserve">2. 해당 과세기간 또는 </t>
    </r>
    <r>
      <rPr>
        <b/>
        <u/>
        <sz val="11"/>
        <color indexed="60"/>
        <rFont val="맑은 고딕"/>
        <family val="3"/>
        <charset val="129"/>
      </rPr>
      <t>사업연도의 수입금액</t>
    </r>
    <r>
      <rPr>
        <sz val="11"/>
        <color theme="1"/>
        <rFont val="맑은 고딕"/>
        <family val="3"/>
        <charset val="129"/>
        <scheme val="minor"/>
      </rPr>
      <t xml:space="preserve">과 그 과세기간 또는 </t>
    </r>
    <r>
      <rPr>
        <b/>
        <u/>
        <sz val="11"/>
        <color indexed="60"/>
        <rFont val="맑은 고딕"/>
        <family val="3"/>
        <charset val="129"/>
      </rPr>
      <t>사업연도에 출연받은 재산가액의 합계액이 50억원 미만</t>
    </r>
    <r>
      <rPr>
        <sz val="11"/>
        <color indexed="60"/>
        <rFont val="맑은 고딕"/>
        <family val="3"/>
        <charset val="129"/>
      </rPr>
      <t>일 것</t>
    </r>
    <r>
      <rPr>
        <sz val="11"/>
        <color theme="1"/>
        <rFont val="맑은 고딕"/>
        <family val="3"/>
        <charset val="129"/>
        <scheme val="minor"/>
      </rPr>
      <t>(2020.02.11 개정)</t>
    </r>
    <phoneticPr fontId="1" type="noConversion"/>
  </si>
  <si>
    <r>
      <t xml:space="preserve">3. </t>
    </r>
    <r>
      <rPr>
        <b/>
        <u/>
        <sz val="11"/>
        <color indexed="60"/>
        <rFont val="맑은 고딕"/>
        <family val="3"/>
        <charset val="129"/>
      </rPr>
      <t>해당 과세기간 또는 사업연도에 출연받은 재산가액이 20억원 미만</t>
    </r>
    <r>
      <rPr>
        <sz val="11"/>
        <color theme="1"/>
        <rFont val="맑은 고딕"/>
        <family val="3"/>
        <charset val="129"/>
        <scheme val="minor"/>
      </rPr>
      <t>일 것(2020.02.11 개정)</t>
    </r>
    <phoneticPr fontId="1" type="noConversion"/>
  </si>
  <si>
    <t>④ 법 제50조 제3항 제2호에서 “대통령령으로 정하는 공익법인등”이란 제12조 제1호 및 제2호의 사업을 영위하는 공익법인등을 말한다.(2008.02.22 신설)</t>
    <phoneticPr fontId="1" type="noConversion"/>
  </si>
  <si>
    <t xml:space="preserve">⑤ 법 제50조 제4항에 따른 외부전문가의 세무확인 항목은 다음 각 호의 어느 하나에 따른다.(2013.02.15 개정)
</t>
    <phoneticPr fontId="1" type="noConversion"/>
  </si>
  <si>
    <t>1. 출연받은 재산의 공익목적 사용여부(1996.12.31 개정)</t>
    <phoneticPr fontId="1" type="noConversion"/>
  </si>
  <si>
    <t>2. 법 제48조·이 영 제37조 및 제39조에 따른 의무사항 이행여부(2013.02.15 개정)</t>
    <phoneticPr fontId="1" type="noConversion"/>
  </si>
  <si>
    <t>3. 삭제(2000.12.29)</t>
    <phoneticPr fontId="1" type="noConversion"/>
  </si>
  <si>
    <t>4. 그 밖에 공익목적 사업운영 등에 관하여 기획재정부령이 정하는 것(2013.02.15 개정)</t>
    <phoneticPr fontId="1" type="noConversion"/>
  </si>
  <si>
    <t>⑥ 외부전문가의 세무확인을 받은 공익법인등은 그 결과를 기획재정부령이 정하는 보고서에 의하여 세무확인을 받은 해당 공익법인 등의 과세기간 또는 사업연도의 종료일부터 3월 이내에 해당 공익법인 등을 관할하는 세무서장에게 보고하여야 한다.(2013.02.15 개정)</t>
    <phoneticPr fontId="1" type="noConversion"/>
  </si>
  <si>
    <t>⑦ 법 제50조 제3항에 따라 회계감사를 받은 공익법인등은 감사인이 작성한 감사보고서를 해당 공익법인등의 과세기간 또는 사업연도 종료일부터 3개월 이내에 관할 세무서장에게 제출하여야 한다. 이 경우 관할 세무서장은 제출받은 감사보고서를 일반인이 열람할 수 있도록 하여야 한다.(2010.12.30 개정)</t>
    <phoneticPr fontId="1" type="noConversion"/>
  </si>
  <si>
    <t>⑧ 법 제50조 제4항에 따른 세무확인절차ㆍ방법 및 외부감사를 위한 외부전문가 및 감사인의 선임·선임의 제한, 외부전문가의 의무, 세무확인서 및 세무확인기간 등 외부전문가의 세무확인 및 감사인의 외부감사에 필요한 세부사항은 기획재정부령으로 정한다.(2012.02.02 개정)</t>
    <phoneticPr fontId="1" type="noConversion"/>
  </si>
  <si>
    <t xml:space="preserve">② 법 제48조[[ 공익법인등이 출연받은 재산에 대한 과세가액 불산입등 ]
] 제2항 제1호 및 제7호에서 직접 공익목적사업에 사용하는 것은 공익법인 등의 정관상 고유목적사업에 사용(다음 각 호의 어느 하나에 해당하는 경우는 제외한다)하는 것으로 한다. </t>
    <phoneticPr fontId="1" type="noConversion"/>
  </si>
  <si>
    <t xml:space="preserve">   다만, 출연받은 재산을 해당 직접 공익목적사업에 효율적으로 사용하기 위하여 주무관청의 허가를 받아 다른 공익법인등에게 출연하는 것을 포함한다.(2017.02.07 개정)</t>
    <phoneticPr fontId="1" type="noConversion"/>
  </si>
  <si>
    <t>1. 「법인세법 시행령」 제56조[법인세법시행령 제56조 [ 고유목적사업준비금의 손금산입 ]] 제11항에 따라 고유목적에 지출한 것으로 보지 아니하는 금액(2012.02.02 신설)</t>
    <phoneticPr fontId="1" type="noConversion"/>
  </si>
  <si>
    <t>① 상속재산 중 피상속인이나 상속인이 종교ㆍ자선ㆍ학술 관련 사업 등 공익성을 고려하여 대통령령으로 정하는 사업을 하는 자(이하 "공익법인등"이라 한다)에게 출연한 재산의 가액으로서 제67조에 따른 신고기한(법령상 또는 행정상의 사유로 공익법인등의 설립이 지연되는 등 대통령령으로 정하는 부득이한 사유가 있는 경우에는 그 사유가 없어진 날이 속하는 달의 말일부터 6개월까지를 말한다) 이내에 출연한 재산의 가액은 상속세 과세가액에 산입하지 아니한다.(2016.12.20 개정)</t>
    <phoneticPr fontId="1" type="noConversion"/>
  </si>
  <si>
    <t>② 제1항에도 불구하고 내국법인의 의결권 있는 주식 또는 출자지분(이하 이 조에서 "주식등"이라 한다)을 공익법인등에 출연하는 경우로서 출연하는 주식등과 제1호의 주식등을 합한 것이 그 내국법인의 의결권 있는 발행주식총수 또는 출자총액(자기주식과 자기출자지분은 제외한다. 이하 이 조에서 "발행주식총수등"이라 한다)의 제2호에 따른 비율을 초과하는 경우에는 그 초과하는 가액을 상속세 과세가액에 산입한다.(2017.12.19 개정)</t>
    <phoneticPr fontId="1" type="noConversion"/>
  </si>
  <si>
    <t xml:space="preserve">나. 출연자 및 그의 특수관계인이 해당 공익법인등 외의 다른 공익법인등에 출연한 동일한 내국법인의 주식등(2017.12.19 개정) </t>
    <phoneticPr fontId="1" type="noConversion"/>
  </si>
  <si>
    <t xml:space="preserve">다. 상속인 및 그의 특수관계인이 재산을 출연한 다른 공익법인등이 보유하고 있는 동일한 내국법인의 주식등(2017.12.19 개정) </t>
    <phoneticPr fontId="1" type="noConversion"/>
  </si>
  <si>
    <t>2. 비율: 100분의 5. 다만, 제50조[ 공익법인등의 세무확인 및 회계감사의무] 제3항에 따른 외부감사, 제50조의2[ 공익법인등의 전용계좌 개설ㆍ사용 의무 ]에 따른 전용계좌의 개설 및 사용,</t>
    <phoneticPr fontId="1" type="noConversion"/>
  </si>
  <si>
    <t xml:space="preserve">           제50조의3[ 공익법인등의 결산서류등의 공시의무]에 따른 결산서류등의 공시, 제51조[ 장부의 작성ㆍ비치 의무]에 따른 장부의 작성ㆍ비치, 그 밖에 대통령령으로 정하는 요건을 모두 갖춘 공익법인등</t>
    <phoneticPr fontId="1" type="noConversion"/>
  </si>
  <si>
    <t xml:space="preserve">           (이하 "성실공익법인등"이라 한다)으로서 「독점규제 및 공정거래에 관한 법률」 제14조에 따른 상호출자제한기업집단(이하 "상호출자제한기업집단"이라 한다)과 특수관계에 있지 아니한 성실공익법인등에 출연하는 경우에는 </t>
    <phoneticPr fontId="1" type="noConversion"/>
  </si>
  <si>
    <t xml:space="preserve">          다음 각 목의 구분에 따른 비율(2017.12.19 개정)</t>
    <phoneticPr fontId="1" type="noConversion"/>
  </si>
  <si>
    <t xml:space="preserve">1. 제49조 제1항 각 호 외의 부분 단서에 해당하는 공익법인등으로서 상호출자제한기업집단과 특수관계에 있지 아니한 공익법인등에 그 공익법인등의 출연자와 특수관계에 있지 아니한 내국법인의 주식등을 출연하는 경우로서 주무관청이 공익법인등의 목적사업을 효율적으로 수행하기 위하여 필요하다고 인정하는 경우(2016.12.20 개정) </t>
    <phoneticPr fontId="1" type="noConversion"/>
  </si>
  <si>
    <t xml:space="preserve">2. 상호출자제한기업집단과 특수관계에 있지 아니한 성실공익법인등(공익법인등이 설립된 날부터 3개월 이내에 주식등을 출연받고, 설립된 사업연도가 끝난 날부터 2년 이내에 성실공익법인등이 되는 경우를 포함한다)에 발행주식총수등의 제2항 제2호 각 목에 따른 비율을 초과하여 출연하는 경우로서 해당 성실공익법인등이 초과보유일부터 3년 이내에 초과하여 출연받은 부분을 매각(주식등의 출연자 또는 그의 특수관계인에게 매각하는 경우는 제외한다)하는 경우(2017.12.19 개정) </t>
    <phoneticPr fontId="1" type="noConversion"/>
  </si>
  <si>
    <t xml:space="preserve">④ 제1항부터 제3항까지의 규정에 따라 공익법인등에 출연한 재산의 가액을 상속세 과세가액에 산입하지 아니한 경우로서 다음 각 호의 어느 하나에 해당하는 경우에는 대통령령으로 정하는 가액을 상속세 과세가액에 산입한다.(2016.12.20 신설) </t>
    <phoneticPr fontId="1" type="noConversion"/>
  </si>
  <si>
    <t>⑤ 제1항부터 제4항까지의 규정에 따른 상속재산의 출연방법, 발행주식총수등의 범위, 발행주식총수등의 제2항 제2호에 따른 비율을 초과하는 가액의 계산방법, 성실공익법인등의 판정방법, 상호출자제한기업집단과 특수관계에 있지 아니한 공익법인등의 범위, 해당 공익법인등의 출연자와 특수관계에 있지 아니한 내국법인의 범위, 제2항 제2호 가목의 요건을 갖춘 성실공익법인등의 범위 및 그 밖에 필요한 사항은 대통령령으로 정한다.(2017.12.19 개정)</t>
    <phoneticPr fontId="1" type="noConversion"/>
  </si>
  <si>
    <t>공익법인 결산서류 등의 공시_의무공시</t>
    <phoneticPr fontId="1" type="noConversion"/>
  </si>
  <si>
    <t>※ 뒤쪽의 작성방법을 읽고 작성해 주시기 바랍니다.</t>
    <phoneticPr fontId="1" type="noConversion"/>
  </si>
  <si>
    <t>※ [  ]에는 해당되는 곳에 √표를 합니다.</t>
    <phoneticPr fontId="1" type="noConversion"/>
  </si>
  <si>
    <t>(7쪽 중 제1쪽)</t>
    <phoneticPr fontId="1" type="noConversion"/>
  </si>
  <si>
    <t>http://cafe.daum.net/transtax/R7Vt/107</t>
    <phoneticPr fontId="1" type="noConversion"/>
  </si>
  <si>
    <t>1. 기본사항</t>
    <phoneticPr fontId="1" type="noConversion"/>
  </si>
  <si>
    <t xml:space="preserve"> 사업연도(과세기간):</t>
    <phoneticPr fontId="1" type="noConversion"/>
  </si>
  <si>
    <t>년</t>
    <phoneticPr fontId="1" type="noConversion"/>
  </si>
  <si>
    <t>월</t>
    <phoneticPr fontId="1" type="noConversion"/>
  </si>
  <si>
    <t>일</t>
    <phoneticPr fontId="1" type="noConversion"/>
  </si>
  <si>
    <t>~</t>
    <phoneticPr fontId="1" type="noConversion"/>
  </si>
  <si>
    <t>[</t>
    <phoneticPr fontId="1" type="noConversion"/>
  </si>
  <si>
    <t>√</t>
    <phoneticPr fontId="1" type="noConversion"/>
  </si>
  <si>
    <t>]</t>
    <phoneticPr fontId="1" type="noConversion"/>
  </si>
  <si>
    <t>정기공시</t>
    <phoneticPr fontId="1" type="noConversion"/>
  </si>
  <si>
    <t>해산공시</t>
    <phoneticPr fontId="1" type="noConversion"/>
  </si>
  <si>
    <t>①공익법인등 명</t>
    <phoneticPr fontId="1" type="noConversion"/>
  </si>
  <si>
    <t>②사업자등록번호
      (고유번호)</t>
    <phoneticPr fontId="1" type="noConversion"/>
  </si>
  <si>
    <t>손예진</t>
  </si>
  <si>
    <t>④설립연월일</t>
    <phoneticPr fontId="1" type="noConversion"/>
  </si>
  <si>
    <t>⑥전화번호/팩스</t>
    <phoneticPr fontId="1" type="noConversion"/>
  </si>
  <si>
    <t>041) 567-6764</t>
    <phoneticPr fontId="1" type="noConversion"/>
  </si>
  <si>
    <t>1.민법</t>
    <phoneticPr fontId="1" type="noConversion"/>
  </si>
  <si>
    <t>⑦홈페이지 주소</t>
    <phoneticPr fontId="1" type="noConversion"/>
  </si>
  <si>
    <t>⑧전자우편주소</t>
    <phoneticPr fontId="1" type="noConversion"/>
  </si>
  <si>
    <t>idtax@hanmail.net</t>
    <phoneticPr fontId="1" type="noConversion"/>
  </si>
  <si>
    <t>2. 공익법인의 설립·운영에 관한 법률</t>
    <phoneticPr fontId="1" type="noConversion"/>
  </si>
  <si>
    <t>⑨주무관청</t>
    <phoneticPr fontId="1" type="noConversion"/>
  </si>
  <si>
    <t>]기타</t>
    <phoneticPr fontId="1" type="noConversion"/>
  </si>
  <si>
    <t>⑪설립근거법</t>
    <phoneticPr fontId="1" type="noConversion"/>
  </si>
  <si>
    <t>3. 사회복지사업법</t>
  </si>
  <si>
    <t>4. 사립학교법</t>
    <phoneticPr fontId="1" type="noConversion"/>
  </si>
  <si>
    <t>⑫설립유형</t>
    <phoneticPr fontId="1" type="noConversion"/>
  </si>
  <si>
    <t>]재단법인</t>
    <phoneticPr fontId="1" type="noConversion"/>
  </si>
  <si>
    <t>]사단법인</t>
    <phoneticPr fontId="1" type="noConversion"/>
  </si>
  <si>
    <t>]법인으로 보는 단체</t>
    <phoneticPr fontId="1" type="noConversion"/>
  </si>
  <si>
    <t>]공공기관</t>
    <phoneticPr fontId="1" type="noConversion"/>
  </si>
  <si>
    <t>5. 의료법</t>
    <phoneticPr fontId="1" type="noConversion"/>
  </si>
  <si>
    <t>⑬공익사업유형</t>
    <phoneticPr fontId="1" type="noConversion"/>
  </si>
  <si>
    <t>3. 사회복지</t>
  </si>
  <si>
    <t>6. 협동조합기본법</t>
    <phoneticPr fontId="1" type="noConversion"/>
  </si>
  <si>
    <t>⑭설립주체</t>
    <phoneticPr fontId="1" type="noConversion"/>
  </si>
  <si>
    <t>]개인</t>
    <phoneticPr fontId="1" type="noConversion"/>
  </si>
  <si>
    <t>]기업</t>
    <phoneticPr fontId="1" type="noConversion"/>
  </si>
  <si>
    <t>]개인·기업</t>
    <phoneticPr fontId="1" type="noConversion"/>
  </si>
  <si>
    <t>]국가</t>
    <phoneticPr fontId="1" type="noConversion"/>
  </si>
  <si>
    <t>]지방자치단체</t>
    <phoneticPr fontId="1" type="noConversion"/>
  </si>
  <si>
    <t>7. 기타 법률</t>
    <phoneticPr fontId="1" type="noConversion"/>
  </si>
  <si>
    <t>⑮이사 수</t>
    <phoneticPr fontId="1" type="noConversion"/>
  </si>
  <si>
    <t>명</t>
    <phoneticPr fontId="1" type="noConversion"/>
  </si>
  <si>
    <t>16. 자원봉사자 연인원 수</t>
    <phoneticPr fontId="1" type="noConversion"/>
  </si>
  <si>
    <t>8. 해당없음</t>
    <phoneticPr fontId="1" type="noConversion"/>
  </si>
  <si>
    <r>
      <rPr>
        <sz val="9.5"/>
        <color indexed="8"/>
        <rFont val="MS Gothic"/>
        <family val="3"/>
      </rPr>
      <t>⑰</t>
    </r>
    <r>
      <rPr>
        <sz val="9.5"/>
        <color indexed="8"/>
        <rFont val="돋움"/>
        <family val="3"/>
        <charset val="129"/>
      </rPr>
      <t>고용직원 수</t>
    </r>
    <phoneticPr fontId="1" type="noConversion"/>
  </si>
  <si>
    <t>1. 교육</t>
    <phoneticPr fontId="1" type="noConversion"/>
  </si>
  <si>
    <t>2. 재무현황</t>
    <phoneticPr fontId="1" type="noConversion"/>
  </si>
  <si>
    <t>(단위: 원)</t>
    <phoneticPr fontId="1" type="noConversion"/>
  </si>
  <si>
    <t>2. 학술 · 장학</t>
    <phoneticPr fontId="1" type="noConversion"/>
  </si>
  <si>
    <t>18. 총자산가액</t>
    <phoneticPr fontId="1" type="noConversion"/>
  </si>
  <si>
    <t>19.부채</t>
    <phoneticPr fontId="1" type="noConversion"/>
  </si>
  <si>
    <t>20. 순자산</t>
    <phoneticPr fontId="1" type="noConversion"/>
  </si>
  <si>
    <t>3. 사회복지</t>
    <phoneticPr fontId="1" type="noConversion"/>
  </si>
  <si>
    <t>21. 소계</t>
    <phoneticPr fontId="1" type="noConversion"/>
  </si>
  <si>
    <t>22.기본
순자산</t>
    <phoneticPr fontId="1" type="noConversion"/>
  </si>
  <si>
    <t>23.보통
순자산</t>
    <phoneticPr fontId="1" type="noConversion"/>
  </si>
  <si>
    <t>24.순자산
조정</t>
    <phoneticPr fontId="1" type="noConversion"/>
  </si>
  <si>
    <t>4. 의료</t>
    <phoneticPr fontId="1" type="noConversion"/>
  </si>
  <si>
    <t>ⓐ 총계 (ⓐ=ⓑ+ⓒ)</t>
    <phoneticPr fontId="1" type="noConversion"/>
  </si>
  <si>
    <t>5. 예술 · 문화</t>
    <phoneticPr fontId="1" type="noConversion"/>
  </si>
  <si>
    <t xml:space="preserve">ⓑ 공익목적사업 </t>
    <phoneticPr fontId="1" type="noConversion"/>
  </si>
  <si>
    <t>6. 기타</t>
    <phoneticPr fontId="1" type="noConversion"/>
  </si>
  <si>
    <t>ⓒ 기타사업</t>
    <phoneticPr fontId="1" type="noConversion"/>
  </si>
  <si>
    <t>3. 자산현황</t>
    <phoneticPr fontId="1" type="noConversion"/>
  </si>
  <si>
    <t>25. 총자산가액</t>
    <phoneticPr fontId="1" type="noConversion"/>
  </si>
  <si>
    <t>26. 토지</t>
    <phoneticPr fontId="1" type="noConversion"/>
  </si>
  <si>
    <t>27. 건물</t>
    <phoneticPr fontId="1" type="noConversion"/>
  </si>
  <si>
    <t>29. 금융자산</t>
    <phoneticPr fontId="1" type="noConversion"/>
  </si>
  <si>
    <t>30. 기타자산</t>
    <phoneticPr fontId="1" type="noConversion"/>
  </si>
  <si>
    <t xml:space="preserve">4. 수익현황       </t>
    <phoneticPr fontId="1" type="noConversion"/>
  </si>
  <si>
    <t>31. 총계</t>
    <phoneticPr fontId="1" type="noConversion"/>
  </si>
  <si>
    <t>32. 사업수익</t>
    <phoneticPr fontId="1" type="noConversion"/>
  </si>
  <si>
    <r>
      <t>38. 사업</t>
    </r>
    <r>
      <rPr>
        <b/>
        <sz val="8"/>
        <color indexed="8"/>
        <rFont val="돋움"/>
        <family val="3"/>
        <charset val="129"/>
      </rPr>
      <t>외</t>
    </r>
    <r>
      <rPr>
        <sz val="8"/>
        <color indexed="8"/>
        <rFont val="돋움"/>
        <family val="3"/>
        <charset val="129"/>
      </rPr>
      <t>수익</t>
    </r>
    <phoneticPr fontId="1" type="noConversion"/>
  </si>
  <si>
    <t>33. 소계</t>
    <phoneticPr fontId="1" type="noConversion"/>
  </si>
  <si>
    <t>34. 기부금</t>
    <phoneticPr fontId="1" type="noConversion"/>
  </si>
  <si>
    <t>35. 보조금</t>
    <phoneticPr fontId="1" type="noConversion"/>
  </si>
  <si>
    <t>37. 기타</t>
    <phoneticPr fontId="1" type="noConversion"/>
  </si>
  <si>
    <t>40. 총계</t>
    <phoneticPr fontId="1" type="noConversion"/>
  </si>
  <si>
    <t>41. 사업비용</t>
    <phoneticPr fontId="1" type="noConversion"/>
  </si>
  <si>
    <t>47. 사업외비용 
등 기타</t>
    <phoneticPr fontId="1" type="noConversion"/>
  </si>
  <si>
    <t>42. 소계</t>
    <phoneticPr fontId="1" type="noConversion"/>
  </si>
  <si>
    <t>43. 사업
수행비용</t>
    <phoneticPr fontId="1" type="noConversion"/>
  </si>
  <si>
    <t>44. 일반
관리비용</t>
    <phoneticPr fontId="1" type="noConversion"/>
  </si>
  <si>
    <t>46. 기타</t>
    <phoneticPr fontId="1" type="noConversion"/>
  </si>
  <si>
    <t>6. 세무확인과 회계감사</t>
    <phoneticPr fontId="1" type="noConversion"/>
  </si>
  <si>
    <t>49. 복식부기 여부</t>
    <phoneticPr fontId="1" type="noConversion"/>
  </si>
  <si>
    <t>] 여</t>
    <phoneticPr fontId="1" type="noConversion"/>
  </si>
  <si>
    <t>] 부</t>
    <phoneticPr fontId="1" type="noConversion"/>
  </si>
  <si>
    <t>50. 적용회계기준</t>
    <phoneticPr fontId="1" type="noConversion"/>
  </si>
  <si>
    <t>1. 공익법인 회계기준</t>
  </si>
  <si>
    <t>1. 공익법인 회계기준</t>
    <phoneticPr fontId="1" type="noConversion"/>
  </si>
  <si>
    <t>50. 세무확인 여부</t>
    <phoneticPr fontId="1" type="noConversion"/>
  </si>
  <si>
    <t>52. 외부 회계감사 여부</t>
    <phoneticPr fontId="1" type="noConversion"/>
  </si>
  <si>
    <t>2. 의료기관 회계기준 규칙</t>
    <phoneticPr fontId="1" type="noConversion"/>
  </si>
  <si>
    <t>3. 사학기관 재무회계 규칙</t>
    <phoneticPr fontId="1" type="noConversion"/>
  </si>
  <si>
    <t>4. 사학기관 재무회계 규칙에 대한 특례 규칙</t>
    <phoneticPr fontId="1" type="noConversion"/>
  </si>
  <si>
    <t>(7쪽 중 제2쪽)</t>
    <phoneticPr fontId="1" type="noConversion"/>
  </si>
  <si>
    <t>5. 기타(*****기준)</t>
    <phoneticPr fontId="1" type="noConversion"/>
  </si>
  <si>
    <t>7. 확인란</t>
    <phoneticPr fontId="1" type="noConversion"/>
  </si>
  <si>
    <t xml:space="preserve">본인은 본 결산서와 결산서에 첨부된 명세 및 보고서들을 검토하였으며, 해당정보를 진실하고 성실 </t>
    <phoneticPr fontId="1" type="noConversion"/>
  </si>
  <si>
    <t>하게 작성하였음을 확인합니다.</t>
    <phoneticPr fontId="1" type="noConversion"/>
  </si>
  <si>
    <t>대표자 :</t>
    <phoneticPr fontId="1" type="noConversion"/>
  </si>
  <si>
    <t>확인일자 :</t>
    <phoneticPr fontId="1" type="noConversion"/>
  </si>
  <si>
    <t xml:space="preserve">(7쪽 중 제5쪽) </t>
    <phoneticPr fontId="1" type="noConversion"/>
  </si>
  <si>
    <t>8. 공익목적사업 세부현황</t>
    <phoneticPr fontId="1" type="noConversion"/>
  </si>
  <si>
    <t xml:space="preserve"> ①정관에 기재된 공익목적사업 현황</t>
    <phoneticPr fontId="1" type="noConversion"/>
  </si>
  <si>
    <t xml:space="preserve"> ②사업내용(중복체크 가능)</t>
    <phoneticPr fontId="1" type="noConversion"/>
  </si>
  <si>
    <t xml:space="preserve">]문화예술(코드1100) </t>
    <phoneticPr fontId="1" type="noConversion"/>
  </si>
  <si>
    <t xml:space="preserve">]스포츠(코드1200) </t>
    <phoneticPr fontId="1" type="noConversion"/>
  </si>
  <si>
    <t>]기타 레크리에이션 및 봉사 클럽(코드1300)</t>
    <phoneticPr fontId="1" type="noConversion"/>
  </si>
  <si>
    <t xml:space="preserve">]초등 및 중등 교육(코드2100) </t>
    <phoneticPr fontId="1" type="noConversion"/>
  </si>
  <si>
    <t>]고등교육(코드2200)</t>
    <phoneticPr fontId="1" type="noConversion"/>
  </si>
  <si>
    <t>]기타교육(코드2300)</t>
    <phoneticPr fontId="1" type="noConversion"/>
  </si>
  <si>
    <t>]학술연구(코드2400)</t>
    <phoneticPr fontId="1" type="noConversion"/>
  </si>
  <si>
    <t>]장학(코드2500)</t>
    <phoneticPr fontId="1" type="noConversion"/>
  </si>
  <si>
    <t>]영유아보육(코드2600)</t>
    <phoneticPr fontId="1" type="noConversion"/>
  </si>
  <si>
    <t xml:space="preserve">]병원 및 재활시설(코드3100) </t>
    <phoneticPr fontId="1" type="noConversion"/>
  </si>
  <si>
    <t>]요양원(코드3200)</t>
    <phoneticPr fontId="1" type="noConversion"/>
  </si>
  <si>
    <t>]정신 건강 및 위기개입(코드3300)</t>
    <phoneticPr fontId="1" type="noConversion"/>
  </si>
  <si>
    <t>]사회복지(코드4100)</t>
    <phoneticPr fontId="1" type="noConversion"/>
  </si>
  <si>
    <t>]긴급상황 및 구호(코드4200)</t>
    <phoneticPr fontId="1" type="noConversion"/>
  </si>
  <si>
    <t>]소득 지원 및 보존(코드4300)</t>
    <phoneticPr fontId="1" type="noConversion"/>
  </si>
  <si>
    <t xml:space="preserve">]환경(코드5100) </t>
    <phoneticPr fontId="1" type="noConversion"/>
  </si>
  <si>
    <t>]동물(코드5200)</t>
    <phoneticPr fontId="1" type="noConversion"/>
  </si>
  <si>
    <t>]경제, 사회 및 지역사회개발(코드6100)</t>
    <phoneticPr fontId="1" type="noConversion"/>
  </si>
  <si>
    <t xml:space="preserve">]주거(코드6200) </t>
    <phoneticPr fontId="1" type="noConversion"/>
  </si>
  <si>
    <t>]고용 및 훈련(코드6300)</t>
    <phoneticPr fontId="1" type="noConversion"/>
  </si>
  <si>
    <t>]시민 및 옹호단체(코드7100)</t>
    <phoneticPr fontId="1" type="noConversion"/>
  </si>
  <si>
    <t>]법률 및 법률서비스(코드7200)</t>
    <phoneticPr fontId="1" type="noConversion"/>
  </si>
  <si>
    <t>]정치단체(코드7300)</t>
    <phoneticPr fontId="1" type="noConversion"/>
  </si>
  <si>
    <t xml:space="preserve">]배분(지원) 재단(코드8100) </t>
    <phoneticPr fontId="1" type="noConversion"/>
  </si>
  <si>
    <t>]봉사증진(코드8200)</t>
    <phoneticPr fontId="1" type="noConversion"/>
  </si>
  <si>
    <t>]모금활동(코드8300)</t>
    <phoneticPr fontId="1" type="noConversion"/>
  </si>
  <si>
    <t>]국제활동(코드9100)</t>
    <phoneticPr fontId="1" type="noConversion"/>
  </si>
  <si>
    <t>]종교단체 및 종교 관련 단체(코드10100)</t>
    <phoneticPr fontId="1" type="noConversion"/>
  </si>
  <si>
    <t>]비지니스연합(코드11100)</t>
    <phoneticPr fontId="1" type="noConversion"/>
  </si>
  <si>
    <t>]전문가연합(코드11200)</t>
    <phoneticPr fontId="1" type="noConversion"/>
  </si>
  <si>
    <t>]노동조합(코드11300)</t>
    <phoneticPr fontId="1" type="noConversion"/>
  </si>
  <si>
    <t>]기타(코드12100)</t>
    <phoneticPr fontId="1" type="noConversion"/>
  </si>
  <si>
    <t xml:space="preserve">③사업대상 </t>
    <phoneticPr fontId="1" type="noConversion"/>
  </si>
  <si>
    <t>]모두 해당,[</t>
    <phoneticPr fontId="1" type="noConversion"/>
  </si>
  <si>
    <t>]아동,[</t>
    <phoneticPr fontId="1" type="noConversion"/>
  </si>
  <si>
    <t>]청소년,[</t>
    <phoneticPr fontId="1" type="noConversion"/>
  </si>
  <si>
    <t>]노인,[</t>
    <phoneticPr fontId="1" type="noConversion"/>
  </si>
  <si>
    <t>]장애인,[</t>
    <phoneticPr fontId="1" type="noConversion"/>
  </si>
  <si>
    <t>]외국인(다문화), [</t>
    <phoneticPr fontId="1" type="noConversion"/>
  </si>
  <si>
    <t>]가족·여성,</t>
    <phoneticPr fontId="1" type="noConversion"/>
  </si>
  <si>
    <t>]일반대중, [</t>
    <phoneticPr fontId="1" type="noConversion"/>
  </si>
  <si>
    <t xml:space="preserve"> ④국내 주요 사업지역</t>
    <phoneticPr fontId="1" type="noConversion"/>
  </si>
  <si>
    <t xml:space="preserve"> [  ]전국, [  ]서울, [  ]부산, [  ]인천, [  ]대전, [  ]광주, [  ]대구, [  ]울산, [  ]강원, [  ]경기, </t>
    <phoneticPr fontId="1" type="noConversion"/>
  </si>
  <si>
    <t xml:space="preserve"> [  ]경남, [  ]경북, [  ]충남, [  ]충북, [  ]전남, [  ]전북, [  ]세종, [  ]제주, [  ]해당 없음</t>
    <phoneticPr fontId="1" type="noConversion"/>
  </si>
  <si>
    <t xml:space="preserve"> ⑤ 국외 주요 사업지역</t>
    <phoneticPr fontId="1" type="noConversion"/>
  </si>
  <si>
    <t xml:space="preserve"> [  ]전세계, [  ]유럽, [  ]아시아, [  ]북아메리카, [  ]아프리카, [  ]오세아니아, [  ]남아메리카,</t>
    <phoneticPr fontId="1" type="noConversion"/>
  </si>
  <si>
    <t xml:space="preserve"> [  ]해당 없음</t>
    <phoneticPr fontId="1" type="noConversion"/>
  </si>
  <si>
    <t xml:space="preserve"> ⑥ 공익목적사업의 사업별 실적</t>
    <phoneticPr fontId="1" type="noConversion"/>
  </si>
  <si>
    <t>사업명</t>
    <phoneticPr fontId="1" type="noConversion"/>
  </si>
  <si>
    <t>사업수행비용</t>
    <phoneticPr fontId="1" type="noConversion"/>
  </si>
  <si>
    <t>원</t>
    <phoneticPr fontId="1" type="noConversion"/>
  </si>
  <si>
    <t>사업내용</t>
    <phoneticPr fontId="1" type="noConversion"/>
  </si>
  <si>
    <t>사업지역</t>
    <phoneticPr fontId="1" type="noConversion"/>
  </si>
  <si>
    <t>그 외 사업</t>
    <phoneticPr fontId="1" type="noConversion"/>
  </si>
  <si>
    <t>개</t>
    <phoneticPr fontId="1" type="noConversion"/>
  </si>
  <si>
    <t>총 공익목적사업</t>
    <phoneticPr fontId="1" type="noConversion"/>
  </si>
  <si>
    <t xml:space="preserve">사업수행비용 합계 </t>
    <phoneticPr fontId="1" type="noConversion"/>
  </si>
  <si>
    <t>작성방법</t>
    <phoneticPr fontId="1" type="noConversion"/>
  </si>
  <si>
    <t xml:space="preserve">  가. "①공익목적사업 현황"란은 공익법인등의 정관상 고유목적사업의 주요 업무, 실적 및 향후계획 등을 적습니다.</t>
    <phoneticPr fontId="1" type="noConversion"/>
  </si>
  <si>
    <t xml:space="preserve">  나. "②사업내용"은 공익법인등이 실제로 수행하고 있는 사업에 모두 √표를 합니다. 모금 후 모금액을 불특정 단체에 배분하거나 </t>
    <phoneticPr fontId="1" type="noConversion"/>
  </si>
  <si>
    <t xml:space="preserve">       지원하는 경우는 "배분(지원) 재단(코드8100)"에 √표를 하고, 모금 후 모금액을 소수의 특정한 단체에 지원하는 경우에는 </t>
    <phoneticPr fontId="1" type="noConversion"/>
  </si>
  <si>
    <t xml:space="preserve">      "모금활동(코드8300)"에 √표를 합니다. 사업내용은 중복체크가 가능합니다(예 : 재단이면서 사회복지단체를 지원하는 경우, "배</t>
    <phoneticPr fontId="1" type="noConversion"/>
  </si>
  <si>
    <t xml:space="preserve">      분(지원) 재단"과 "사회복지" 모두 √표를 합니다).    </t>
    <phoneticPr fontId="1" type="noConversion"/>
  </si>
  <si>
    <t xml:space="preserve">  다. ③부터 ⑤까지 [  ]에는 공익법인등이 실제로 수행하는 사업의 사업대상, 국내 주요 사업지역, 국외 주요 사업지역에 해당되는 </t>
    <phoneticPr fontId="1" type="noConversion"/>
  </si>
  <si>
    <t xml:space="preserve">      곳에 모두 √표를 합니다. </t>
    <phoneticPr fontId="1" type="noConversion"/>
  </si>
  <si>
    <t xml:space="preserve">  라. ⑥란은 공익목적사업의 사업별 실적(사업명, 사업수행비용, 사업내용, 사업지역)을 적습니다. 코드는 "②사업내용"에 해당하는 </t>
    <phoneticPr fontId="1" type="noConversion"/>
  </si>
  <si>
    <t xml:space="preserve">      코드를 적습니다. 공익법인등이 수행하는 사업이 3개 이상인 경우 사업수행비용이 많은 3개 사업의 사업실적은 별도로 적고, </t>
    <phoneticPr fontId="1" type="noConversion"/>
  </si>
  <si>
    <t xml:space="preserve">     나머지는 ‘그 외 사업’에 합산하여 적습니다.</t>
    <phoneticPr fontId="1" type="noConversion"/>
  </si>
  <si>
    <t xml:space="preserve">  마. ⑥란의 사업수행비용 합계는 1쪽 "5. 비용현황"의 사업수행비용 총계와 일치해야 합니다.</t>
    <phoneticPr fontId="1" type="noConversion"/>
  </si>
  <si>
    <t xml:space="preserve">(7쪽 중 제6쪽) </t>
    <phoneticPr fontId="1" type="noConversion"/>
  </si>
  <si>
    <t>9. 공익목적사업의 수익 세부현황</t>
    <phoneticPr fontId="1" type="noConversion"/>
  </si>
  <si>
    <t>구       분</t>
    <phoneticPr fontId="1" type="noConversion"/>
  </si>
  <si>
    <t>사업연도(과세기간)</t>
    <phoneticPr fontId="1" type="noConversion"/>
  </si>
  <si>
    <t>당 기</t>
    <phoneticPr fontId="1" type="noConversion"/>
  </si>
  <si>
    <t>전 기</t>
    <phoneticPr fontId="1" type="noConversion"/>
  </si>
  <si>
    <t>1. 사업수익</t>
    <phoneticPr fontId="1" type="noConversion"/>
  </si>
  <si>
    <t xml:space="preserve">  1) 기부금품</t>
    <phoneticPr fontId="1" type="noConversion"/>
  </si>
  <si>
    <t xml:space="preserve">  ① 개인기부금품</t>
    <phoneticPr fontId="1" type="noConversion"/>
  </si>
  <si>
    <t xml:space="preserve">   1) "①개인기부금품"란은 개인기부자(후원회원 포함)의 기부금액(기부물품 포함)을 적습니다.</t>
    <phoneticPr fontId="1" type="noConversion"/>
  </si>
  <si>
    <t xml:space="preserve">  ② 영리법인기부금품</t>
    <phoneticPr fontId="1" type="noConversion"/>
  </si>
  <si>
    <t xml:space="preserve">   2) "②영리법인기부금품"란은 기업의 사회공헌으로 기업과 계약을 맺은 기부금 등 영리법인으로부터 받은 기부금액(기부물품 포함)을 적습니다. ※ 사회복지공동모금회 등 모금단체를 통하여 지원받은 기부금은 "③모금단체, 재단 등 다른 공익법인등의 지원금"란에 적습니다.</t>
    <phoneticPr fontId="1" type="noConversion"/>
  </si>
  <si>
    <t xml:space="preserve">  ③ 모금단체, 재단 등 다른 공익법인등의 지원금품</t>
    <phoneticPr fontId="1" type="noConversion"/>
  </si>
  <si>
    <t xml:space="preserve">   3) "③모금단체, 재단 등 다른 공익법인등의 지원금품"란은 전문모금 및 기금배분단체(예:oo모금회 등)와 외부공모, 지원사업을   수행하고 있는 단체(예 : 기업이 출연한 재단, oo협회 등) 등으로부터 지원받은 금액(지원받은 물품포함)을 적습니다.</t>
    <phoneticPr fontId="1" type="noConversion"/>
  </si>
  <si>
    <t xml:space="preserve">  ④ 기타기부금품</t>
    <phoneticPr fontId="1" type="noConversion"/>
  </si>
  <si>
    <t xml:space="preserve">   4) "④기타기부금품"란은 ①부터 ③까지 외의 기부금(기부물품 포함)을 적습니다.</t>
    <phoneticPr fontId="1" type="noConversion"/>
  </si>
  <si>
    <t>* 기부물품
 ①-④에 포함된 기부물품</t>
    <phoneticPr fontId="1" type="noConversion"/>
  </si>
  <si>
    <t>당기</t>
    <phoneticPr fontId="1" type="noConversion"/>
  </si>
  <si>
    <t>전기</t>
    <phoneticPr fontId="1" type="noConversion"/>
  </si>
  <si>
    <t xml:space="preserve">   5) "* 기부물품"란은 ①~④ 기부금 항목에 포함된 상품, 제품 등 물품(주식·채권 제외)으로 기부받은 금액을 적습니다.</t>
    <phoneticPr fontId="1" type="noConversion"/>
  </si>
  <si>
    <t xml:space="preserve">  2) 보조금</t>
    <phoneticPr fontId="1" type="noConversion"/>
  </si>
  <si>
    <t xml:space="preserve">  나. "보조금"란은 국가 및 지방자치단체 혹은 공공기관 등과 같은 보조사업자로부터 받은 보조금을 적습니다. 사업과 관련 없이 받은 보조금(예 : 장애인 고용장려금, 장애인촉진 지원금 등)은 사업외수익에 적습니다.</t>
    <phoneticPr fontId="1" type="noConversion"/>
  </si>
  <si>
    <t xml:space="preserve">  3) 회비수익</t>
    <phoneticPr fontId="1" type="noConversion"/>
  </si>
  <si>
    <t xml:space="preserve">  다. "회비수익"란은 기부금이 아닌 회원의 의무에 의해 회원으로부터 받은 회비 수입을 적습니다. 기부금 영수증을 발급한 수입금액은 여기에 작성하지 않습니다.</t>
    <phoneticPr fontId="1" type="noConversion"/>
  </si>
  <si>
    <t xml:space="preserve">  4) 기타공익목적사업수익</t>
    <phoneticPr fontId="1" type="noConversion"/>
  </si>
  <si>
    <t xml:space="preserve">  라. "기타공익목적사업수익"란은 위 항목에서 작성하지 않은 공익목적사업수익금액을 적습니다.(예 : 학교법인의 등록금 수익, 사회복지시설의 사용자부담금 등)을 적습니다.</t>
    <phoneticPr fontId="1" type="noConversion"/>
  </si>
  <si>
    <t>2. 사업외 수익</t>
    <phoneticPr fontId="1" type="noConversion"/>
  </si>
  <si>
    <t xml:space="preserve">  마. "사업외수익"란은 사업수익이 아닌 수익 또는 차익으로서 운영성과표(손익계산서)에 사업외수익으로 기재되는 유형·무형자산처분이익, 유형·무형자산손상차손환입, 전기오류수정이익 등의 합계액을 적습니다. </t>
    <phoneticPr fontId="1" type="noConversion"/>
  </si>
  <si>
    <t>3. 고유목적사업 준비금 환입액</t>
    <phoneticPr fontId="1" type="noConversion"/>
  </si>
  <si>
    <t xml:space="preserve">  바. "고유목적사업 준비금 환입액"란은 법인세법상 고유목적사업준비금이 법인세법에 따라 수익사업부문에서 고유목적사업부문에 전출되어 목적사업에 사용된 금액과 미사용되어 임의 환입된 금액을 합하여 적습니다.  </t>
    <phoneticPr fontId="1" type="noConversion"/>
  </si>
  <si>
    <t>4. 총 합계 (1+2+3)</t>
    <phoneticPr fontId="1" type="noConversion"/>
  </si>
  <si>
    <t>①합계</t>
    <phoneticPr fontId="1" type="noConversion"/>
  </si>
  <si>
    <t>기타사업손익</t>
    <phoneticPr fontId="1" type="noConversion"/>
  </si>
  <si>
    <t>사업손익</t>
    <phoneticPr fontId="1" type="noConversion"/>
  </si>
  <si>
    <t>⑩사업
외손익</t>
    <phoneticPr fontId="1" type="noConversion"/>
  </si>
  <si>
    <t>금     융</t>
    <phoneticPr fontId="1" type="noConversion"/>
  </si>
  <si>
    <t>부  동  산</t>
    <phoneticPr fontId="1" type="noConversion"/>
  </si>
  <si>
    <t>⑨
기타</t>
    <phoneticPr fontId="1" type="noConversion"/>
  </si>
  <si>
    <t>②소계</t>
    <phoneticPr fontId="1" type="noConversion"/>
  </si>
  <si>
    <t>③이자</t>
    <phoneticPr fontId="1" type="noConversion"/>
  </si>
  <si>
    <t>④배당</t>
    <phoneticPr fontId="1" type="noConversion"/>
  </si>
  <si>
    <t>⑤기타
금융</t>
    <phoneticPr fontId="1" type="noConversion"/>
  </si>
  <si>
    <t>⑥소계</t>
    <phoneticPr fontId="1" type="noConversion"/>
  </si>
  <si>
    <t>⑦임대</t>
    <phoneticPr fontId="1" type="noConversion"/>
  </si>
  <si>
    <t>⑧매각</t>
    <phoneticPr fontId="1" type="noConversion"/>
  </si>
  <si>
    <t>수익금액</t>
    <phoneticPr fontId="1" type="noConversion"/>
  </si>
  <si>
    <t>비용</t>
    <phoneticPr fontId="1" type="noConversion"/>
  </si>
  <si>
    <t>이익(손실)</t>
    <phoneticPr fontId="1" type="noConversion"/>
  </si>
  <si>
    <t>구    분</t>
    <phoneticPr fontId="1" type="noConversion"/>
  </si>
  <si>
    <t>당  기</t>
    <phoneticPr fontId="1" type="noConversion"/>
  </si>
  <si>
    <t>사업
수행비용</t>
    <phoneticPr fontId="1" type="noConversion"/>
  </si>
  <si>
    <t>일반
관리비용</t>
    <phoneticPr fontId="1" type="noConversion"/>
  </si>
  <si>
    <t>모금
비용</t>
    <phoneticPr fontId="1" type="noConversion"/>
  </si>
  <si>
    <t>1. 사업비용</t>
    <phoneticPr fontId="1" type="noConversion"/>
  </si>
  <si>
    <t xml:space="preserve">  가. "①분배비용(장학금, 지원금 등 수혜자(단체)에게 직접 지급비용)"란은 공익법인등이 수혜자 또는 수혜단체에 직접 지급하는 비용을 ‘국내’와 ‘국외’로 구분하여 적습니다.</t>
    <phoneticPr fontId="1" type="noConversion"/>
  </si>
  <si>
    <t xml:space="preserve">  나. "②인력비용"란은 공익법인등에 고용된 인력과 관련된 비용으로서 급여, 상여금, 퇴직급여, 복리후생비, 교육훈련비 등을 포함하여 적습니다.</t>
    <phoneticPr fontId="1" type="noConversion"/>
  </si>
  <si>
    <t xml:space="preserve">  다. "③시설비용"란은 공익법인등의 운영에 사용되는 토지, 건물, 구축물, 차량운반구 등 시설과 관련된 비용으로서 감가상각비, 지급임차료, 시설보험료, 시설유지관리비 등을 포함하여 적습니다.</t>
    <phoneticPr fontId="1" type="noConversion"/>
  </si>
  <si>
    <t xml:space="preserve">  라. "④기타비용"란은 분배비용, 인력비용, 시설비용 외의 비용으로서 여비교통비, 소모품비, 지급수수료, 용역비, 업무추진비, 회의비, 대손상각비 등을 포함하여 적습니다.</t>
    <phoneticPr fontId="1" type="noConversion"/>
  </si>
  <si>
    <t>2. 사업외비용</t>
    <phoneticPr fontId="1" type="noConversion"/>
  </si>
  <si>
    <t>3. 고유목적사업준비금전입액</t>
    <phoneticPr fontId="1" type="noConversion"/>
  </si>
  <si>
    <t xml:space="preserve"> 210mm×297mm[백상지 80g/㎡ 또는 중질지 80g/㎡</t>
    <phoneticPr fontId="1" type="noConversion"/>
  </si>
  <si>
    <t>기부금품의 수입 및 지출 명세서</t>
    <phoneticPr fontId="1" type="noConversion"/>
  </si>
  <si>
    <t xml:space="preserve"> 1. 기부금품의 수입ㆍ지출 명세</t>
    <phoneticPr fontId="1" type="noConversion"/>
  </si>
  <si>
    <t>①월별</t>
    <phoneticPr fontId="1" type="noConversion"/>
  </si>
  <si>
    <t>②수입</t>
    <phoneticPr fontId="1" type="noConversion"/>
  </si>
  <si>
    <t>③지출</t>
    <phoneticPr fontId="1" type="noConversion"/>
  </si>
  <si>
    <t>④잔액</t>
    <phoneticPr fontId="1" type="noConversion"/>
  </si>
  <si>
    <t>월별</t>
    <phoneticPr fontId="1" type="noConversion"/>
  </si>
  <si>
    <t>수입</t>
    <phoneticPr fontId="1" type="noConversion"/>
  </si>
  <si>
    <t>지출</t>
    <phoneticPr fontId="1" type="noConversion"/>
  </si>
  <si>
    <t>잔액</t>
    <phoneticPr fontId="1" type="noConversion"/>
  </si>
  <si>
    <t>전기이월</t>
    <phoneticPr fontId="1" type="noConversion"/>
  </si>
  <si>
    <t>8월</t>
    <phoneticPr fontId="1" type="noConversion"/>
  </si>
  <si>
    <t>1월</t>
    <phoneticPr fontId="1" type="noConversion"/>
  </si>
  <si>
    <t>9월</t>
  </si>
  <si>
    <t>2월</t>
  </si>
  <si>
    <t>10월</t>
  </si>
  <si>
    <t>3월</t>
  </si>
  <si>
    <t>11월</t>
  </si>
  <si>
    <t>4월</t>
  </si>
  <si>
    <t>12월</t>
  </si>
  <si>
    <t>5월</t>
  </si>
  <si>
    <t>6월</t>
  </si>
  <si>
    <t>7월</t>
  </si>
  <si>
    <t>2. 기부금품 지출 명세서 (국내사업)</t>
    <phoneticPr fontId="1" type="noConversion"/>
  </si>
  <si>
    <t>①(대표)지급처명
(성명 / 단체명)</t>
    <phoneticPr fontId="1" type="noConversion"/>
  </si>
  <si>
    <t>②주민등록번호
(사업자등록번호)</t>
    <phoneticPr fontId="1" type="noConversion"/>
  </si>
  <si>
    <t>③지출목적</t>
    <phoneticPr fontId="1" type="noConversion"/>
  </si>
  <si>
    <t>④수혜인원
(단체) 수</t>
    <phoneticPr fontId="1" type="noConversion"/>
  </si>
  <si>
    <t>⑤지출액</t>
    <phoneticPr fontId="1" type="noConversion"/>
  </si>
  <si>
    <t>마. 내용이 많은 경우에는 별지로 작성합니다.</t>
    <phoneticPr fontId="1" type="noConversion"/>
  </si>
  <si>
    <t>⑥현금</t>
    <phoneticPr fontId="1" type="noConversion"/>
  </si>
  <si>
    <t>⑦물품</t>
    <phoneticPr fontId="1" type="noConversion"/>
  </si>
  <si>
    <t>⑧합계</t>
    <phoneticPr fontId="1" type="noConversion"/>
  </si>
  <si>
    <t>홍길동 외</t>
    <phoneticPr fontId="1" type="noConversion"/>
  </si>
  <si>
    <t>730101-1234567</t>
    <phoneticPr fontId="1" type="noConversion"/>
  </si>
  <si>
    <t>11-장학</t>
  </si>
  <si>
    <t>수혜자(단체)에게 지출</t>
    <phoneticPr fontId="1" type="noConversion"/>
  </si>
  <si>
    <t>11-장학</t>
    <phoneticPr fontId="1" type="noConversion"/>
  </si>
  <si>
    <t>A복지시설</t>
    <phoneticPr fontId="1" type="noConversion"/>
  </si>
  <si>
    <t>111-11-11111</t>
    <phoneticPr fontId="1" type="noConversion"/>
  </si>
  <si>
    <t>13-사회복지</t>
  </si>
  <si>
    <t>12-학술</t>
    <phoneticPr fontId="1" type="noConversion"/>
  </si>
  <si>
    <t>명/개</t>
    <phoneticPr fontId="1" type="noConversion"/>
  </si>
  <si>
    <t>13-사회복지</t>
    <phoneticPr fontId="1" type="noConversion"/>
  </si>
  <si>
    <t>14-문화</t>
    <phoneticPr fontId="1" type="noConversion"/>
  </si>
  <si>
    <t>15-기타</t>
    <phoneticPr fontId="1" type="noConversion"/>
  </si>
  <si>
    <t>21-금융자산</t>
    <phoneticPr fontId="1" type="noConversion"/>
  </si>
  <si>
    <t xml:space="preserve">    * 금융자산은 현금 및 현금성자산(보통예금, 당좌예금, 취득 시 만기가 3개월인 금융상품 등)을 제외한 정기예금, 정기적금, 펀드상품, 저축성 보험상품 등 및 국채, 회사채, 주식 및 출자지분 등 유가증권을 취득한 경우 적습니다.</t>
    <phoneticPr fontId="1" type="noConversion"/>
  </si>
  <si>
    <t>22-부동산</t>
    <phoneticPr fontId="1" type="noConversion"/>
  </si>
  <si>
    <t>23-미술품</t>
    <phoneticPr fontId="1" type="noConversion"/>
  </si>
  <si>
    <t>24-기타</t>
    <phoneticPr fontId="1" type="noConversion"/>
  </si>
  <si>
    <t>31-인건비</t>
    <phoneticPr fontId="1" type="noConversion"/>
  </si>
  <si>
    <t>32-임대료</t>
    <phoneticPr fontId="1" type="noConversion"/>
  </si>
  <si>
    <t>33-기타</t>
    <phoneticPr fontId="1" type="noConversion"/>
  </si>
  <si>
    <t>⑨ 합 계</t>
    <phoneticPr fontId="1" type="noConversion"/>
  </si>
  <si>
    <t>3. 기부금품 지출 명세서 (국외사업)</t>
    <phoneticPr fontId="1" type="noConversion"/>
  </si>
  <si>
    <t xml:space="preserve">※ 작성예시 : A국가에 소재하는 B복지시설 외 49개 단체에게 사업연도 기간 동안 아동복지 목적으로 현금 각 40만원, 물품 각 </t>
    <phoneticPr fontId="1" type="noConversion"/>
  </si>
  <si>
    <t>②국가명</t>
    <phoneticPr fontId="1" type="noConversion"/>
  </si>
  <si>
    <t xml:space="preserve">  40만원을 지급하고, B국가에 거주하는 외국인(해외동포 등)에게 장학금으로 100만원을 지급한 경우 아래와 같이 적습니다.</t>
    <phoneticPr fontId="1" type="noConversion"/>
  </si>
  <si>
    <t>B복지시설 외</t>
    <phoneticPr fontId="1" type="noConversion"/>
  </si>
  <si>
    <t>A국가</t>
    <phoneticPr fontId="1" type="noConversion"/>
  </si>
  <si>
    <t>노인복지</t>
    <phoneticPr fontId="1" type="noConversion"/>
  </si>
  <si>
    <t>B국가</t>
    <phoneticPr fontId="1" type="noConversion"/>
  </si>
  <si>
    <t>장학금</t>
    <phoneticPr fontId="1" type="noConversion"/>
  </si>
  <si>
    <t>210mm×297mm[백상지 80g/㎡]</t>
    <phoneticPr fontId="1" type="noConversion"/>
  </si>
  <si>
    <t>주식 등의 출연·취득·보유 및 처분 명세서</t>
    <phoneticPr fontId="1" type="noConversion"/>
  </si>
  <si>
    <t xml:space="preserve"> 1. 주식 등의 보유현황</t>
    <phoneticPr fontId="1" type="noConversion"/>
  </si>
  <si>
    <t>(단위 : 주식 수, 원)</t>
    <phoneticPr fontId="1" type="noConversion"/>
  </si>
  <si>
    <t>주식명</t>
    <phoneticPr fontId="1" type="noConversion"/>
  </si>
  <si>
    <t>보유주식수</t>
    <phoneticPr fontId="1" type="noConversion"/>
  </si>
  <si>
    <t>주식가액
(장부가액)</t>
    <phoneticPr fontId="1" type="noConversion"/>
  </si>
  <si>
    <t>보유경위</t>
    <phoneticPr fontId="1" type="noConversion"/>
  </si>
  <si>
    <t>배당현황</t>
    <phoneticPr fontId="1" type="noConversion"/>
  </si>
  <si>
    <t>비고</t>
    <phoneticPr fontId="1" type="noConversion"/>
  </si>
  <si>
    <t>유상취득</t>
    <phoneticPr fontId="1" type="noConversion"/>
  </si>
  <si>
    <t>합   계</t>
    <phoneticPr fontId="1" type="noConversion"/>
  </si>
  <si>
    <t xml:space="preserve"> 2. 보유주식 등 변동사항</t>
    <phoneticPr fontId="1" type="noConversion"/>
  </si>
  <si>
    <t>(단위 : 주식 수, %)</t>
    <phoneticPr fontId="1" type="noConversion"/>
  </si>
  <si>
    <t>일자</t>
    <phoneticPr fontId="1" type="noConversion"/>
  </si>
  <si>
    <t>변동 사유</t>
    <phoneticPr fontId="1" type="noConversion"/>
  </si>
  <si>
    <t>주식수</t>
    <phoneticPr fontId="1" type="noConversion"/>
  </si>
  <si>
    <t>출연자와
주식 등의 발행법인과의 관계</t>
    <phoneticPr fontId="1" type="noConversion"/>
  </si>
  <si>
    <t>(뒤쪽)</t>
    <phoneticPr fontId="1" type="noConversion"/>
  </si>
  <si>
    <t>5. 주식 등의 의결권 행사 결과</t>
    <phoneticPr fontId="1" type="noConversion"/>
  </si>
  <si>
    <t>의결권 행사일</t>
    <phoneticPr fontId="1" type="noConversion"/>
  </si>
  <si>
    <t>의결권 행사 주식 수</t>
    <phoneticPr fontId="1" type="noConversion"/>
  </si>
  <si>
    <t>의결권 행사 주식 비율</t>
    <phoneticPr fontId="1" type="noConversion"/>
  </si>
  <si>
    <t>비  고</t>
    <phoneticPr fontId="1" type="noConversion"/>
  </si>
  <si>
    <t>출연자 및 이사 등 주요 구성원 현황 명세서</t>
    <phoneticPr fontId="1" type="noConversion"/>
  </si>
  <si>
    <t xml:space="preserve"> 1. 출연자(기부자)  </t>
    <phoneticPr fontId="1" type="noConversion"/>
  </si>
  <si>
    <t xml:space="preserve"> (단위 : 원)</t>
    <phoneticPr fontId="1" type="noConversion"/>
  </si>
  <si>
    <t xml:space="preserve"> (1) 설립시 출연자(기부자)</t>
    <phoneticPr fontId="1" type="noConversion"/>
  </si>
  <si>
    <t>나. "출연재산 종류"에는 다음 표에서 선택하여 적습니다.</t>
    <phoneticPr fontId="1" type="noConversion"/>
  </si>
  <si>
    <t>①성명
(사업자명)</t>
    <phoneticPr fontId="1" type="noConversion"/>
  </si>
  <si>
    <t>③출연재산
종류</t>
    <phoneticPr fontId="1" type="noConversion"/>
  </si>
  <si>
    <t>④출연가액</t>
    <phoneticPr fontId="1" type="noConversion"/>
  </si>
  <si>
    <t>⑤이사장과의 관계</t>
    <phoneticPr fontId="1" type="noConversion"/>
  </si>
  <si>
    <t>⑥비고</t>
    <phoneticPr fontId="1" type="noConversion"/>
  </si>
  <si>
    <t>1. 현금</t>
    <phoneticPr fontId="1" type="noConversion"/>
  </si>
  <si>
    <t>2. 예금·적금</t>
    <phoneticPr fontId="1" type="noConversion"/>
  </si>
  <si>
    <t>3. 토지</t>
    <phoneticPr fontId="1" type="noConversion"/>
  </si>
  <si>
    <t>4. 건물</t>
    <phoneticPr fontId="1" type="noConversion"/>
  </si>
  <si>
    <t xml:space="preserve"> (2) 당해 사업연도 출연자(기부자)</t>
    <phoneticPr fontId="1" type="noConversion"/>
  </si>
  <si>
    <t>5. 주식·출자지분</t>
    <phoneticPr fontId="1" type="noConversion"/>
  </si>
  <si>
    <t>⑦성명
(사업자명)</t>
    <phoneticPr fontId="1" type="noConversion"/>
  </si>
  <si>
    <t>⑧주민등록번호
(사업자등록번호)</t>
    <phoneticPr fontId="1" type="noConversion"/>
  </si>
  <si>
    <t>⑨출연재산
종류</t>
    <phoneticPr fontId="1" type="noConversion"/>
  </si>
  <si>
    <t>⑩출연가액</t>
    <phoneticPr fontId="1" type="noConversion"/>
  </si>
  <si>
    <t>⑪이사장과의 관계</t>
    <phoneticPr fontId="1" type="noConversion"/>
  </si>
  <si>
    <t>⑫비고</t>
    <phoneticPr fontId="1" type="noConversion"/>
  </si>
  <si>
    <t>6. 기계장치</t>
    <phoneticPr fontId="1" type="noConversion"/>
  </si>
  <si>
    <t>7. 의료장비</t>
    <phoneticPr fontId="1" type="noConversion"/>
  </si>
  <si>
    <t>8. 채권</t>
    <phoneticPr fontId="1" type="noConversion"/>
  </si>
  <si>
    <t>9. 차량운반구</t>
    <phoneticPr fontId="1" type="noConversion"/>
  </si>
  <si>
    <t>10. 기타</t>
    <phoneticPr fontId="1" type="noConversion"/>
  </si>
  <si>
    <t xml:space="preserve"> 2. 이사 등 구성원 현황</t>
    <phoneticPr fontId="1" type="noConversion"/>
  </si>
  <si>
    <t>⑬성명</t>
    <phoneticPr fontId="1" type="noConversion"/>
  </si>
  <si>
    <t>⑭상임, 비상임
구분</t>
    <phoneticPr fontId="1" type="noConversion"/>
  </si>
  <si>
    <t>⑮출연자와의
관계</t>
    <phoneticPr fontId="1" type="noConversion"/>
  </si>
  <si>
    <t>16.출연법인과
의 관계</t>
    <phoneticPr fontId="1" type="noConversion"/>
  </si>
  <si>
    <t>17.다른 이사
와의 관계</t>
    <phoneticPr fontId="1" type="noConversion"/>
  </si>
  <si>
    <t>18.직전5년
계열기업 임원
근무여부</t>
    <phoneticPr fontId="1" type="noConversion"/>
  </si>
  <si>
    <t>19. 비고</t>
    <phoneticPr fontId="1" type="noConversion"/>
  </si>
  <si>
    <t>[별지 제31호서식 부표 4] &lt;개정 2020. 3. 13.&gt;</t>
    <phoneticPr fontId="1" type="noConversion"/>
  </si>
  <si>
    <t>출연받은 재산의 공익목적사용 현황</t>
    <phoneticPr fontId="1" type="noConversion"/>
  </si>
  <si>
    <t xml:space="preserve"> 1. 출연재산 공익목적사용 현황</t>
    <phoneticPr fontId="1" type="noConversion"/>
  </si>
  <si>
    <t>(단위 : 원)</t>
    <phoneticPr fontId="1" type="noConversion"/>
  </si>
  <si>
    <t>① 공익법인명</t>
    <phoneticPr fontId="1" type="noConversion"/>
  </si>
  <si>
    <t>② 사업연도</t>
    <phoneticPr fontId="1" type="noConversion"/>
  </si>
  <si>
    <t>출연재산 명세</t>
    <phoneticPr fontId="1" type="noConversion"/>
  </si>
  <si>
    <t>전기 사업연도까지 사용금액</t>
    <phoneticPr fontId="1" type="noConversion"/>
  </si>
  <si>
    <t>해당 사업연도 사용금액</t>
    <phoneticPr fontId="1" type="noConversion"/>
  </si>
  <si>
    <t>⑬
미사용
금액
(⑥-⑦-⑩)</t>
    <phoneticPr fontId="1" type="noConversion"/>
  </si>
  <si>
    <r>
      <t xml:space="preserve">⑭
</t>
    </r>
    <r>
      <rPr>
        <sz val="8.5"/>
        <color indexed="8"/>
        <rFont val="돋움"/>
        <family val="3"/>
        <charset val="129"/>
      </rPr>
      <t>미사용 사유 
또는 사용계획</t>
    </r>
    <phoneticPr fontId="1" type="noConversion"/>
  </si>
  <si>
    <t>③ 
출연받은
사업연도</t>
    <phoneticPr fontId="1" type="noConversion"/>
  </si>
  <si>
    <t>⑦
합계
(⑧+⑨)</t>
    <phoneticPr fontId="1" type="noConversion"/>
  </si>
  <si>
    <t>⑧
직접
공익목적
사용금액</t>
    <phoneticPr fontId="1" type="noConversion"/>
  </si>
  <si>
    <t>⑨
수익사업
사용금액</t>
    <phoneticPr fontId="1" type="noConversion"/>
  </si>
  <si>
    <t>⑩
합계
(⑪+⑫)</t>
    <phoneticPr fontId="1" type="noConversion"/>
  </si>
  <si>
    <t>⑪
직접
공익목적
사용금액</t>
    <phoneticPr fontId="1" type="noConversion"/>
  </si>
  <si>
    <t>⑫
수익사업
사용금액</t>
    <phoneticPr fontId="1" type="noConversion"/>
  </si>
  <si>
    <t>④
코드</t>
    <phoneticPr fontId="1" type="noConversion"/>
  </si>
  <si>
    <t>⑤
종류</t>
    <phoneticPr fontId="1" type="noConversion"/>
  </si>
  <si>
    <t>⑥
가액</t>
    <phoneticPr fontId="1" type="noConversion"/>
  </si>
  <si>
    <t xml:space="preserve"> 다. "④ 코드", "⑤ 종류"란은 다음 분류에 따라 적습니다.</t>
    <phoneticPr fontId="1" type="noConversion"/>
  </si>
  <si>
    <t>예금·적금</t>
    <phoneticPr fontId="1" type="noConversion"/>
  </si>
  <si>
    <t>주식·출자지분</t>
    <phoneticPr fontId="1" type="noConversion"/>
  </si>
  <si>
    <t>2. 성실공익법인 등의 수익(사업)용 출연재산 공익목적 의무사용 현황</t>
    <phoneticPr fontId="1" type="noConversion"/>
  </si>
  <si>
    <t>수익용 또는 수익사업용으로 운용하는 재산</t>
    <phoneticPr fontId="1" type="noConversion"/>
  </si>
  <si>
    <t>④의무사용
출연재산대상가액
[①-(②+③)]</t>
    <phoneticPr fontId="1" type="noConversion"/>
  </si>
  <si>
    <t>⑤사용기준금액
(④×1%,3%)</t>
    <phoneticPr fontId="1" type="noConversion"/>
  </si>
  <si>
    <t>⑥ 사용실적</t>
    <phoneticPr fontId="1" type="noConversion"/>
  </si>
  <si>
    <t>⑦ 과부족액
(⑥-⑤)</t>
    <phoneticPr fontId="1" type="noConversion"/>
  </si>
  <si>
    <t>①총자산가액</t>
    <phoneticPr fontId="1" type="noConversion"/>
  </si>
  <si>
    <t>②부채가액</t>
    <phoneticPr fontId="1" type="noConversion"/>
  </si>
  <si>
    <t>③당기순이익</t>
    <phoneticPr fontId="1" type="noConversion"/>
  </si>
  <si>
    <t>1. 전년도 운용소득의 직접공익목적사업 사용실적</t>
    <phoneticPr fontId="1" type="noConversion"/>
  </si>
  <si>
    <t>(</t>
    <phoneticPr fontId="1" type="noConversion"/>
  </si>
  <si>
    <t>2. 해당 사업연도 운용소득의 계산</t>
    <phoneticPr fontId="1" type="noConversion"/>
  </si>
  <si>
    <t>⑬
수익사업 
등의
소득금액</t>
    <phoneticPr fontId="1" type="noConversion"/>
  </si>
  <si>
    <r>
      <t xml:space="preserve">⑮
</t>
    </r>
    <r>
      <rPr>
        <sz val="8"/>
        <color indexed="8"/>
        <rFont val="돋움"/>
        <family val="3"/>
        <charset val="129"/>
      </rPr>
      <t>해당 사업연도
(과세기간) 중 고유목적사업비로 지출된 금액으로서 손금에 산입된 금액</t>
    </r>
    <phoneticPr fontId="1" type="noConversion"/>
  </si>
  <si>
    <t>21.
소계
(18+19+20)</t>
    <phoneticPr fontId="1" type="noConversion"/>
  </si>
  <si>
    <t>25.
소계
(23. - 24.)</t>
    <phoneticPr fontId="1" type="noConversion"/>
  </si>
  <si>
    <t>Ⅹ. 당기운영이익(손실)(Ⅷ-Ⅸ)</t>
  </si>
  <si>
    <t>Ⅸ. 법인세비용</t>
  </si>
  <si>
    <t>Ⅷ. 법인세비용차감전 당기운영이익(손실)</t>
  </si>
  <si>
    <t>Ⅶ. 고유목적사업준비금환입액</t>
  </si>
  <si>
    <t>Ⅵ. 고유목적사업준비금전입액</t>
  </si>
  <si>
    <t>사.</t>
  </si>
  <si>
    <t>바.</t>
  </si>
  <si>
    <t>마.</t>
  </si>
  <si>
    <t>라.잡손실</t>
  </si>
  <si>
    <t>다.전출금</t>
  </si>
  <si>
    <t>나.사업비반납</t>
  </si>
  <si>
    <t>가.이자비용</t>
  </si>
  <si>
    <t>8. 기타</t>
  </si>
  <si>
    <t>7. 전기오류수정손실</t>
  </si>
  <si>
    <t>6. 기타의 대손상각비</t>
  </si>
  <si>
    <t>5. 유형자산재평가손실</t>
  </si>
  <si>
    <t>4. 무형자산손상차손</t>
  </si>
  <si>
    <t>3. 무형자산처분손실</t>
  </si>
  <si>
    <t>2. 유형자산손상차손</t>
  </si>
  <si>
    <t>1. 유형자산처분손실</t>
  </si>
  <si>
    <t>Ⅴ. 사업외비용</t>
  </si>
  <si>
    <t>라.</t>
  </si>
  <si>
    <t>다.</t>
  </si>
  <si>
    <t>나.잡이익</t>
  </si>
  <si>
    <t>가.이자수익</t>
  </si>
  <si>
    <t>6. 기타</t>
  </si>
  <si>
    <t>5. 전기오류수정이익</t>
  </si>
  <si>
    <t>4. 무형자산손상차손환입</t>
  </si>
  <si>
    <t>3. 무형자산처분이익</t>
    <phoneticPr fontId="25" type="noConversion"/>
  </si>
  <si>
    <t>2. 유형자산손상차손환입</t>
    <phoneticPr fontId="25" type="noConversion"/>
  </si>
  <si>
    <t>1. 유형자산처분이익</t>
    <phoneticPr fontId="25" type="noConversion"/>
  </si>
  <si>
    <t>Ⅳ. 사업외수익</t>
    <phoneticPr fontId="25" type="noConversion"/>
  </si>
  <si>
    <t>Ⅲ. 사업이익(손실) (Ⅰ-Ⅱ)</t>
    <phoneticPr fontId="25" type="noConversion"/>
  </si>
  <si>
    <t>⑮</t>
  </si>
  <si>
    <t>⑭</t>
    <phoneticPr fontId="25" type="noConversion"/>
  </si>
  <si>
    <t xml:space="preserve">⑬ </t>
    <phoneticPr fontId="25" type="noConversion"/>
  </si>
  <si>
    <t>⑫ 기타</t>
    <phoneticPr fontId="25" type="noConversion"/>
  </si>
  <si>
    <t>⑪ 특근매식비</t>
    <phoneticPr fontId="25" type="noConversion"/>
  </si>
  <si>
    <t>⑩ 공공요금</t>
    <phoneticPr fontId="25" type="noConversion"/>
  </si>
  <si>
    <t>⑨ 위탁사업비</t>
    <phoneticPr fontId="25" type="noConversion"/>
  </si>
  <si>
    <t>⑧ 일반수용비</t>
    <phoneticPr fontId="25" type="noConversion"/>
  </si>
  <si>
    <t>⑦ 대손상각비</t>
  </si>
  <si>
    <t>⑥ 회의비</t>
  </si>
  <si>
    <t>⑤ 업무추진비</t>
  </si>
  <si>
    <t>④ 용역비</t>
  </si>
  <si>
    <t>③ 지급수수료</t>
  </si>
  <si>
    <t>② 소모품비</t>
  </si>
  <si>
    <t>① 여비교통비</t>
  </si>
  <si>
    <t>다. 기타비용</t>
  </si>
  <si>
    <t>⑤ 기타</t>
  </si>
  <si>
    <t>④ 시설유지관리비</t>
  </si>
  <si>
    <t>③ 시설보험료</t>
  </si>
  <si>
    <t>② 지급임차료</t>
  </si>
  <si>
    <t>① 감가상각비</t>
  </si>
  <si>
    <t>나. 시설비용</t>
  </si>
  <si>
    <t>⑥ 기타</t>
  </si>
  <si>
    <t>⑤ 교육훈련비</t>
  </si>
  <si>
    <t>④ 복리후생비</t>
  </si>
  <si>
    <t>③ 퇴직급여</t>
  </si>
  <si>
    <t>② 상여금</t>
  </si>
  <si>
    <t>① 급여</t>
  </si>
  <si>
    <t>가. 인력비용</t>
  </si>
  <si>
    <t>4. 기타사업비용</t>
    <phoneticPr fontId="25" type="noConversion"/>
  </si>
  <si>
    <t>⑮</t>
    <phoneticPr fontId="25" type="noConversion"/>
  </si>
  <si>
    <t>⑬</t>
    <phoneticPr fontId="25" type="noConversion"/>
  </si>
  <si>
    <t>⑫</t>
  </si>
  <si>
    <t>⑪</t>
  </si>
  <si>
    <t>⑩</t>
  </si>
  <si>
    <t>⑨</t>
  </si>
  <si>
    <t>⑧</t>
  </si>
  <si>
    <t>3. 모금비용</t>
  </si>
  <si>
    <t>⑭ 기타운영비</t>
    <phoneticPr fontId="25" type="noConversion"/>
  </si>
  <si>
    <t>⑬ 특근매식비</t>
    <phoneticPr fontId="25" type="noConversion"/>
  </si>
  <si>
    <t>⑫ 공공요금</t>
    <phoneticPr fontId="25" type="noConversion"/>
  </si>
  <si>
    <t>⑪ 차량비</t>
    <phoneticPr fontId="25" type="noConversion"/>
  </si>
  <si>
    <t>⑩ 임차료</t>
    <phoneticPr fontId="25" type="noConversion"/>
  </si>
  <si>
    <t>2. 일반관리비용</t>
  </si>
  <si>
    <t>라. 기타비용</t>
  </si>
  <si>
    <t>다. 시설비용</t>
  </si>
  <si>
    <t>나. 인력비용</t>
  </si>
  <si>
    <t>가. 분배비용</t>
  </si>
  <si>
    <t>1. 사업수행비용</t>
  </si>
  <si>
    <t>Ⅱ. 사업비용</t>
  </si>
  <si>
    <t>아.</t>
  </si>
  <si>
    <t>바. 홍보출판사업수익</t>
    <phoneticPr fontId="25" type="noConversion"/>
  </si>
  <si>
    <t>마. 관리사업수익</t>
    <phoneticPr fontId="25" type="noConversion"/>
  </si>
  <si>
    <t>라. 회관관리수익</t>
    <phoneticPr fontId="25" type="noConversion"/>
  </si>
  <si>
    <t>다. 기타수익</t>
    <phoneticPr fontId="25" type="noConversion"/>
  </si>
  <si>
    <t>나. 조사연구수익</t>
    <phoneticPr fontId="25" type="noConversion"/>
  </si>
  <si>
    <t>가. 교육훈련사업수익</t>
    <phoneticPr fontId="25" type="noConversion"/>
  </si>
  <si>
    <t>5. 매출액</t>
  </si>
  <si>
    <t>다. 기타</t>
  </si>
  <si>
    <t>나. 배당수익</t>
  </si>
  <si>
    <t>가. 이자수익</t>
  </si>
  <si>
    <t>4. 투자자산수익</t>
  </si>
  <si>
    <t>3. 회비수익</t>
  </si>
  <si>
    <t>2. 보조금수익</t>
  </si>
  <si>
    <t>1. 기부금수익</t>
  </si>
  <si>
    <t>Ⅰ. 사업수입</t>
  </si>
  <si>
    <t>기타사업
6</t>
  </si>
  <si>
    <t>공익목적
사업5</t>
  </si>
  <si>
    <t>통합4</t>
  </si>
  <si>
    <t>기타사업
3</t>
  </si>
  <si>
    <t>공익목적
사업2</t>
  </si>
  <si>
    <t>통합1</t>
  </si>
  <si>
    <t>전 기</t>
  </si>
  <si>
    <t>당 기</t>
  </si>
  <si>
    <t>과 목</t>
  </si>
  <si>
    <t/>
  </si>
  <si>
    <t xml:space="preserve"> (단위:원)</t>
  </si>
  <si>
    <t xml:space="preserve">공익법인명 </t>
  </si>
  <si>
    <t>운영성과표</t>
    <phoneticPr fontId="25" type="noConversion"/>
  </si>
  <si>
    <t>[별지 제1호 서식]</t>
  </si>
  <si>
    <t>차액</t>
    <phoneticPr fontId="25" type="noConversion"/>
  </si>
  <si>
    <t>잉여금(전기대비 차액)</t>
    <phoneticPr fontId="25" type="noConversion"/>
  </si>
  <si>
    <t>부채 및 순자산 총계</t>
  </si>
  <si>
    <t>순자산 총계(Ⅰ+Ⅱ+Ⅲ)</t>
  </si>
  <si>
    <t>3. 기타</t>
  </si>
  <si>
    <t>2. 유형자산재평가이익</t>
  </si>
  <si>
    <t>1. 매도가능증권평가손익</t>
  </si>
  <si>
    <t>Ⅲ. 순자산조정</t>
  </si>
  <si>
    <t>2. 잉여금</t>
  </si>
  <si>
    <t>1. 적립금</t>
  </si>
  <si>
    <t>Ⅱ. 보통순자산</t>
  </si>
  <si>
    <t>Ⅰ. 기본순자산</t>
  </si>
  <si>
    <t>순자산</t>
  </si>
  <si>
    <t>부채총계(Ⅰ+Ⅱ+Ⅲ)</t>
  </si>
  <si>
    <t>Ⅲ. 고유목적사업준비금</t>
  </si>
  <si>
    <t>나.</t>
  </si>
  <si>
    <t>가.</t>
  </si>
  <si>
    <t>4. 기타</t>
  </si>
  <si>
    <t>(-) 퇴직연금운용자산</t>
  </si>
  <si>
    <t>3. 퇴직급여충당부채</t>
  </si>
  <si>
    <t>2. 임대보증금</t>
  </si>
  <si>
    <t>1. 장기차입금</t>
  </si>
  <si>
    <t>Ⅱ. 비유동부채</t>
  </si>
  <si>
    <t>나. 부가세예수금</t>
    <phoneticPr fontId="25" type="noConversion"/>
  </si>
  <si>
    <t>가. 예수보증금</t>
    <phoneticPr fontId="25" type="noConversion"/>
  </si>
  <si>
    <t>9. 기타</t>
  </si>
  <si>
    <t>8. 유동성장기부채</t>
  </si>
  <si>
    <t>7. 예수금</t>
  </si>
  <si>
    <t>6. 선수수익</t>
  </si>
  <si>
    <t>5. 선수금</t>
  </si>
  <si>
    <t>4. 미지급금</t>
  </si>
  <si>
    <t>3. 미지급비용</t>
  </si>
  <si>
    <t>2. 매입채무</t>
  </si>
  <si>
    <t>1. 단기차입금</t>
  </si>
  <si>
    <t>Ⅰ. 유동부채</t>
  </si>
  <si>
    <t>부채</t>
  </si>
  <si>
    <t>자산총계(Ⅰ+Ⅱ)</t>
  </si>
  <si>
    <t>⑦</t>
  </si>
  <si>
    <t>⑥</t>
  </si>
  <si>
    <t>⑤</t>
  </si>
  <si>
    <t>④</t>
  </si>
  <si>
    <t>③</t>
  </si>
  <si>
    <t>②</t>
  </si>
  <si>
    <t>① 전신전화가입권</t>
    <phoneticPr fontId="25" type="noConversion"/>
  </si>
  <si>
    <t>라. 기타</t>
  </si>
  <si>
    <t>다. 장기미수금</t>
  </si>
  <si>
    <t>나. 장기선급비용</t>
  </si>
  <si>
    <t>가. 임차보증금</t>
  </si>
  <si>
    <t>4. 기타비유동자산</t>
  </si>
  <si>
    <t>①</t>
  </si>
  <si>
    <t>바. 기타</t>
    <phoneticPr fontId="25" type="noConversion"/>
  </si>
  <si>
    <t>마. 임차권리금</t>
    <phoneticPr fontId="25" type="noConversion"/>
  </si>
  <si>
    <t>라. 광업권</t>
    <phoneticPr fontId="25" type="noConversion"/>
  </si>
  <si>
    <t>다. 컴퓨터소프트웨어</t>
    <phoneticPr fontId="25" type="noConversion"/>
  </si>
  <si>
    <t>나. 개발비</t>
    <phoneticPr fontId="25" type="noConversion"/>
  </si>
  <si>
    <t>가. 지식재산권</t>
    <phoneticPr fontId="25" type="noConversion"/>
  </si>
  <si>
    <t>3. 무형자산</t>
  </si>
  <si>
    <t>④</t>
    <phoneticPr fontId="25" type="noConversion"/>
  </si>
  <si>
    <t>③비품</t>
    <phoneticPr fontId="25" type="noConversion"/>
  </si>
  <si>
    <t>②의료장비</t>
  </si>
  <si>
    <t>①미술·서화·골동품등</t>
  </si>
  <si>
    <t>사. 기타</t>
  </si>
  <si>
    <t>바. 건설중인자산</t>
  </si>
  <si>
    <t>(감가상각누계액)</t>
  </si>
  <si>
    <t>마. 차량운반구</t>
  </si>
  <si>
    <t>라. 기계장치</t>
  </si>
  <si>
    <t>다. 구축물</t>
  </si>
  <si>
    <t>나. 건물</t>
  </si>
  <si>
    <t>가. 토지</t>
  </si>
  <si>
    <t>2. 유형자산</t>
  </si>
  <si>
    <t>① 퇴직적립금</t>
    <phoneticPr fontId="25" type="noConversion"/>
  </si>
  <si>
    <t>다. 장기대여금</t>
  </si>
  <si>
    <t>나. 장기투자증권</t>
  </si>
  <si>
    <t>가. 장기성예적금</t>
  </si>
  <si>
    <t>1. 투자자산</t>
  </si>
  <si>
    <t>Ⅱ. 비유동자산</t>
  </si>
  <si>
    <t>다. 후원물품</t>
    <phoneticPr fontId="25" type="noConversion"/>
  </si>
  <si>
    <t>나. 선급법인세</t>
    <phoneticPr fontId="25" type="noConversion"/>
  </si>
  <si>
    <t>가. 미수수익</t>
    <phoneticPr fontId="25" type="noConversion"/>
  </si>
  <si>
    <t>8. 재고자산</t>
  </si>
  <si>
    <t>7. 선급금</t>
  </si>
  <si>
    <t>(-) 대손충당금</t>
  </si>
  <si>
    <t>6. 미수금</t>
  </si>
  <si>
    <t>5. 미수수익</t>
  </si>
  <si>
    <t>4. 선급비용</t>
  </si>
  <si>
    <t>3. 매출채권</t>
  </si>
  <si>
    <t>2. 단기투자자산</t>
  </si>
  <si>
    <t>1. 현금및현금성자산</t>
  </si>
  <si>
    <t>Ⅰ. 유동자산</t>
  </si>
  <si>
    <t>자산</t>
  </si>
  <si>
    <t>재 무 상 태 표</t>
  </si>
  <si>
    <t>■ 상속세 및 증여세법 시행규칙 [별지 제22호서식] &lt;신설 2021. 3. 16.&gt;</t>
    <phoneticPr fontId="97" type="noConversion"/>
  </si>
  <si>
    <t>공익법인등 의무이행 신고서</t>
    <phoneticPr fontId="97" type="noConversion"/>
  </si>
  <si>
    <t>※ 뒤쪽의 작성방법을 읽고 작성해 주시기 바라며, [  ]에는 해당되는 곳에 √표를 합니다.</t>
    <phoneticPr fontId="97" type="noConversion"/>
  </si>
  <si>
    <t>(앞쪽)</t>
    <phoneticPr fontId="97" type="noConversion"/>
  </si>
  <si>
    <t>1. 기본사항</t>
    <phoneticPr fontId="97" type="noConversion"/>
  </si>
  <si>
    <t xml:space="preserve"> 사업연도(과세기간):</t>
    <phoneticPr fontId="97" type="noConversion"/>
  </si>
  <si>
    <t>년</t>
    <phoneticPr fontId="97" type="noConversion"/>
  </si>
  <si>
    <t>월</t>
    <phoneticPr fontId="97" type="noConversion"/>
  </si>
  <si>
    <t>일</t>
    <phoneticPr fontId="97" type="noConversion"/>
  </si>
  <si>
    <t>~</t>
    <phoneticPr fontId="97" type="noConversion"/>
  </si>
  <si>
    <t>①</t>
    <phoneticPr fontId="97" type="noConversion"/>
  </si>
  <si>
    <t>②</t>
    <phoneticPr fontId="97" type="noConversion"/>
  </si>
  <si>
    <t>③</t>
    <phoneticPr fontId="97" type="noConversion"/>
  </si>
  <si>
    <t>④</t>
    <phoneticPr fontId="97" type="noConversion"/>
  </si>
  <si>
    <t>⑤</t>
    <phoneticPr fontId="97" type="noConversion"/>
  </si>
  <si>
    <t>⑦</t>
    <phoneticPr fontId="97" type="noConversion"/>
  </si>
  <si>
    <t>⑨</t>
    <phoneticPr fontId="97" type="noConversion"/>
  </si>
  <si>
    <t>⑪</t>
    <phoneticPr fontId="97" type="noConversion"/>
  </si>
  <si>
    <t>공익법인명</t>
    <phoneticPr fontId="97" type="noConversion"/>
  </si>
  <si>
    <t>대표자</t>
    <phoneticPr fontId="97" type="noConversion"/>
  </si>
  <si>
    <t>소재지</t>
    <phoneticPr fontId="97" type="noConversion"/>
  </si>
  <si>
    <t>홈페이지 주소</t>
    <phoneticPr fontId="97" type="noConversion"/>
  </si>
  <si>
    <t>주무관청명</t>
    <phoneticPr fontId="97" type="noConversion"/>
  </si>
  <si>
    <t>설립근거법</t>
    <phoneticPr fontId="97" type="noConversion"/>
  </si>
  <si>
    <t>⑥</t>
    <phoneticPr fontId="97" type="noConversion"/>
  </si>
  <si>
    <t>⑧</t>
    <phoneticPr fontId="97" type="noConversion"/>
  </si>
  <si>
    <t>⑩</t>
    <phoneticPr fontId="97" type="noConversion"/>
  </si>
  <si>
    <t>⑫</t>
    <phoneticPr fontId="97" type="noConversion"/>
  </si>
  <si>
    <t>사업자등록번호
  (고유번호)</t>
    <phoneticPr fontId="97" type="noConversion"/>
  </si>
  <si>
    <t>설립연월일</t>
    <phoneticPr fontId="97" type="noConversion"/>
  </si>
  <si>
    <t>전화번호/팩스</t>
    <phoneticPr fontId="97" type="noConversion"/>
  </si>
  <si>
    <t>전자우편주소</t>
    <phoneticPr fontId="97" type="noConversion"/>
  </si>
  <si>
    <t>주무관청 부서명</t>
    <phoneticPr fontId="97" type="noConversion"/>
  </si>
  <si>
    <t>공익사업 유형</t>
    <phoneticPr fontId="97" type="noConversion"/>
  </si>
  <si>
    <t>/</t>
    <phoneticPr fontId="97" type="noConversion"/>
  </si>
  <si>
    <t>2. 계열기업 등에 관한 사항</t>
    <phoneticPr fontId="97" type="noConversion"/>
  </si>
  <si>
    <t>⑬</t>
    <phoneticPr fontId="97" type="noConversion"/>
  </si>
  <si>
    <t>상호출자제한기업집단 여부</t>
    <phoneticPr fontId="97" type="noConversion"/>
  </si>
  <si>
    <t>여[</t>
    <phoneticPr fontId="97" type="noConversion"/>
  </si>
  <si>
    <t>]</t>
    <phoneticPr fontId="97" type="noConversion"/>
  </si>
  <si>
    <t>부[</t>
    <phoneticPr fontId="97" type="noConversion"/>
  </si>
  <si>
    <t>⑭</t>
    <phoneticPr fontId="97" type="noConversion"/>
  </si>
  <si>
    <t>계열그룹명</t>
    <phoneticPr fontId="97" type="noConversion"/>
  </si>
  <si>
    <t>3. 의무이행 여부</t>
    <phoneticPr fontId="97" type="noConversion"/>
  </si>
  <si>
    <t>의  무</t>
    <phoneticPr fontId="97" type="noConversion"/>
  </si>
  <si>
    <t>여</t>
    <phoneticPr fontId="97" type="noConversion"/>
  </si>
  <si>
    <t>부</t>
    <phoneticPr fontId="97" type="noConversion"/>
  </si>
  <si>
    <t>이행여부</t>
    <phoneticPr fontId="97" type="noConversion"/>
  </si>
  <si>
    <t>가.</t>
    <phoneticPr fontId="97" type="noConversion"/>
  </si>
  <si>
    <t>나.</t>
    <phoneticPr fontId="97" type="noConversion"/>
  </si>
  <si>
    <t>다.</t>
    <phoneticPr fontId="97" type="noConversion"/>
  </si>
  <si>
    <t>라.</t>
    <phoneticPr fontId="97" type="noConversion"/>
  </si>
  <si>
    <t>마.</t>
    <phoneticPr fontId="97" type="noConversion"/>
  </si>
  <si>
    <t>출연받은 재산을 수익용 또는 수익사업용으로 운용하는 경우 그 운용소득의 100분의 80 이상을 직접 공익목적사업에 사용할 것</t>
    <phoneticPr fontId="97" type="noConversion"/>
  </si>
  <si>
    <t>출연자 또는 그의 특수관계인이 이사 현원의 5분의 1을 초과하지 않을 것</t>
    <phoneticPr fontId="97" type="noConversion"/>
  </si>
  <si>
    <t>「상속세 및 증여세법」 제48조제3항에 따른 자기내부거래를 하지 않을 것</t>
    <phoneticPr fontId="97" type="noConversion"/>
  </si>
  <si>
    <t>「상속세 및 증여세법」 제48조제10항 전단에 따른 광고ㆍ홍보를 하지 않을 것</t>
    <phoneticPr fontId="97" type="noConversion"/>
  </si>
  <si>
    <t>「상속세 및 증여세법」 제48조제13항 및 같은 법 시행령 제41조의2제7항에 따라 의무이행 신고서를 제출합니다.</t>
    <phoneticPr fontId="97" type="noConversion"/>
  </si>
  <si>
    <t>신고인</t>
    <phoneticPr fontId="97" type="noConversion"/>
  </si>
  <si>
    <t>(서명 또는 인)</t>
    <phoneticPr fontId="97" type="noConversion"/>
  </si>
  <si>
    <t>지방국세청장</t>
    <phoneticPr fontId="97" type="noConversion"/>
  </si>
  <si>
    <t>귀하</t>
    <phoneticPr fontId="97" type="noConversion"/>
  </si>
  <si>
    <t>1. 해당 공익법인등의 설립허가서 및 정관</t>
    <phoneticPr fontId="97" type="noConversion"/>
  </si>
  <si>
    <t>2. 「상속세 및 증여세법 시행규칙」 별지 제25호의4서식에 따른 운용소득 사용명세서</t>
    <phoneticPr fontId="97" type="noConversion"/>
  </si>
  <si>
    <t>3. 「상속세 및 증여세법 시행규칙」 별지 제26호의2서식에 따른 이사 등 선임명세서</t>
    <phoneticPr fontId="97" type="noConversion"/>
  </si>
  <si>
    <t>4. 「상속세 및 증여세법 시행규칙」 별지 제26호의3서식에 따른 특정기업광고 등 명세서</t>
    <phoneticPr fontId="97" type="noConversion"/>
  </si>
  <si>
    <t xml:space="preserve">5. 「상속세 및 증여세법 시행규칙」 별지 제31호서식의 부표 4에 따른 출연받은 재산의 </t>
    <phoneticPr fontId="97" type="noConversion"/>
  </si>
  <si>
    <t>공익목적사용 현황(2022.1.1. 이후 개시하는 과세기간 또는 사업연도 분부터 제출합니다)</t>
    <phoneticPr fontId="97" type="noConversion"/>
  </si>
  <si>
    <t>6. 「상속세 및 증여세법 시행규칙」 별지 제32호서식 부표 2에 따른 출연자 등 특수관계인</t>
    <phoneticPr fontId="97" type="noConversion"/>
  </si>
  <si>
    <t>사용수익명세서</t>
    <phoneticPr fontId="97" type="noConversion"/>
  </si>
  <si>
    <t>법인 등기사항증명서</t>
    <phoneticPr fontId="97" type="noConversion"/>
  </si>
  <si>
    <t>수수료
없음</t>
    <phoneticPr fontId="97" type="noConversion"/>
  </si>
  <si>
    <t>제출서류</t>
    <phoneticPr fontId="97" type="noConversion"/>
  </si>
  <si>
    <t>담당공무원
확인사항</t>
    <phoneticPr fontId="97" type="noConversion"/>
  </si>
  <si>
    <t>210mm×297mm[백상지 80g/㎡ 또는 중질지 80g/㎡]</t>
    <phoneticPr fontId="97" type="noConversion"/>
  </si>
  <si>
    <t>출연재산가액에 100분의 1을 곱하여 계산한 금액 이상을 직접 공익목적사업에 사용할 것
(2022.1.1. 이후 개시하는 과세기간 또는 사업연도 분부터 적용합니다)</t>
    <phoneticPr fontId="97" type="noConversion"/>
  </si>
  <si>
    <t>상속세 및 증여세법 제48조(공익법인등이 출연받은 재산에 대한 과세가액 불산입등)</t>
    <phoneticPr fontId="1" type="noConversion"/>
  </si>
  <si>
    <t>① 공익법인등이 출연받은 재산의 가액은 증여세 과세가액에 산입하지 아니한다.</t>
    <phoneticPr fontId="1" type="noConversion"/>
  </si>
  <si>
    <t xml:space="preserve"> 다만, 공익법인등이 내국법인의 의결권 있는 주식 또는 출자지분(이하 이 조에서 “주식등”이라 한다)을 출연받은 경우로서</t>
    <phoneticPr fontId="1" type="noConversion"/>
  </si>
  <si>
    <t>출연받은 주식등과 다음 각 호의 주식등을 합한 것이 그 내국법인의 의결권 있는 발행주식총수 또는 출자총액(자기주식과 자기출자지분은 제외한다. 이하 이 조에서 “발행주식총수등”이라 한다)의</t>
    <phoneticPr fontId="1" type="noConversion"/>
  </si>
  <si>
    <t>제16조(공익법인등에 출연한 재산에 대한 상속세 과세가액 불산입) 제2항제2호에 따른 비율을 초과하는 경우(제16조(공익법인등에 출연한 재산에 대한 상속세 과세가액 불산입) 제3항 각 호에 해당하는 경우는 제외한다)에는 그 초과하는 가액을 증여세 과세가액에 산입한다.</t>
    <phoneticPr fontId="1" type="noConversion"/>
  </si>
  <si>
    <t>1. 출연자가 출연할 당시 해당 공익법인등이 보유하고 있는 동일한 내국법인의 주식등</t>
    <phoneticPr fontId="1" type="noConversion"/>
  </si>
  <si>
    <t>2. 출연자 및 그의 특수관계인이 해당 공익법인등 외의 다른 공익법인등에 출연한 동일한 내국법인의 주식등</t>
    <phoneticPr fontId="1" type="noConversion"/>
  </si>
  <si>
    <t>3. 출연자 및 그의 특수관계인으로부터 재산을 출연받은 다른 공익법인등이 보유하고 있는 동일한 내국법인의 주식등</t>
    <phoneticPr fontId="1" type="noConversion"/>
  </si>
  <si>
    <t>② 세무서장등은 제1항 및 제16조제1항에 따라 재산을 출연받은 공익법인등이 다음 제1호부터 제4호까지, 제6호 및 제8호의 어느 하나에 해당하는 경우에는</t>
    <phoneticPr fontId="1" type="noConversion"/>
  </si>
  <si>
    <t xml:space="preserve">그 사유가 발생한 날에 대통령령으로 정하는 가액을 공익법인등이 증여받은 것으로 보아 즉시 증여세를 부과하고, </t>
    <phoneticPr fontId="1" type="noConversion"/>
  </si>
  <si>
    <t>제5호 및 제7호에 해당하는 경우에는 제78조(가산세 등)제9항에 따른 가산세를 부과한다.</t>
    <phoneticPr fontId="1" type="noConversion"/>
  </si>
  <si>
    <t xml:space="preserve">다만, 불특정 다수인으로부터 출연받은 재산 중 출연자별로 출연받은 재산가액을 산정하기 어려운 재산으로서 대통령령으로 정하는 재산은 제외한다.  </t>
    <phoneticPr fontId="1" type="noConversion"/>
  </si>
  <si>
    <t>1. 출연받은 재산을 직접 공익목적사업 등(직접 공익목적사업에 충당하기 위하여 수익용 또는 수익사업용으로 운용하는 경우를 포함한다. 이하 이 호에서 같다)의</t>
    <phoneticPr fontId="1" type="noConversion"/>
  </si>
  <si>
    <t>용도 외에 사용하거나 출연받은 날부터 3년 이내에 직접 공익목적사업 등에 사용하지 아니하거나 3년 이후 직접 공익목적사업 등에 계속하여 사용하지 아니하는 경우.</t>
    <phoneticPr fontId="1" type="noConversion"/>
  </si>
  <si>
    <t>다만, 직접 공익목적사업 등에 사용하는 데에 장기간이 걸리는 등 대통령령으로 정하는 부득이한 사유가 있는 경우로서 제5항에 따른 보고서를 제출할 때 납세지 관할세무서장에게 그 사실을 보고하고,</t>
    <phoneticPr fontId="1" type="noConversion"/>
  </si>
  <si>
    <t>그 사유가 없어진 날부터 1년 이내에 해당 재산을 직접 공익목적사업 등에 사용하는 경우는 제외한다.</t>
    <phoneticPr fontId="1" type="noConversion"/>
  </si>
  <si>
    <t>2. 출연받은 재산(그 재산을 수익용 또는 수익사업용으로 운용하는 경우 및 그 운용소득이 있는 경우를 포함한다. 이하 이 호 및 제3항에서 같다) 및</t>
    <phoneticPr fontId="1" type="noConversion"/>
  </si>
  <si>
    <t>출연받은 재산의 매각대금(매각대금에 의하여 증가한 재산을 포함하며 대통령령으로 정하는 공과금 등에 지출한 금액은 제외한다. 이하 이 조에서 같다)을</t>
    <phoneticPr fontId="1" type="noConversion"/>
  </si>
  <si>
    <t>내국법인의 주식등을 취득하는 데 사용하는 경우로서 그 취득하는 주식등과 다음 각 목의 주식등을 합한 것이 그 내국법인의 의결권 있는 발행주식총수등의 제16조제2항제2호에 따른 비율을 초과하는 경우.</t>
    <phoneticPr fontId="1" type="noConversion"/>
  </si>
  <si>
    <t xml:space="preserve">다만, 제16조(공익법인등에 출연한 재산에 대한 상속세 과세가액 불산입)제3항제1호 또는 제3호에 해당하는 경우(이 경우 “출연”은 “취득”으로 본다)와 </t>
    <phoneticPr fontId="1" type="noConversion"/>
  </si>
  <si>
    <t>「산업교육진흥 및 산학연협력촉진에 관한 법률」에  따른 산학협력단이 주식등을 취득하는 경우로서 대통령령으로 정하는 요건을 갖춘 경우는 제외한다.</t>
    <phoneticPr fontId="1" type="noConversion"/>
  </si>
  <si>
    <t>가. 취득 당시 해당 공익법인등이 보유하고 있는 동일한 내국법인의 주식등</t>
    <phoneticPr fontId="1" type="noConversion"/>
  </si>
  <si>
    <t>나. 해당 내국법인과 특수관계에 있는 출연자가 해당 공익법인등 외의 다른 공익법인등에 출연한 동일한 내국법인의 주식등</t>
    <phoneticPr fontId="1" type="noConversion"/>
  </si>
  <si>
    <t>다. 해당 내국법인과 특수관계에 있는 출연자로부터 재산을 출연받은 다른 공익법인등이 보유하고 있는 동일한 내국법인의 주식등</t>
    <phoneticPr fontId="1" type="noConversion"/>
  </si>
  <si>
    <t>3. 출연받은 재산을 수익용 또는 수익사업용으로 운용하는 경우로서 그 운용소득을 직접 공익목적사업 외에 사용한 경우</t>
    <phoneticPr fontId="1" type="noConversion"/>
  </si>
  <si>
    <t xml:space="preserve">4. 출연받은 재산을 매각하고 그 매각대금을 매각한 날부터 3년이 지난 날까지 대통령령[상증령 제38조(공익법인등이 출연받은 재산의 사후관리)]으로 정하는 바에 따라 </t>
    <phoneticPr fontId="1" type="noConversion"/>
  </si>
  <si>
    <t>사용하지 아니한 경우</t>
    <phoneticPr fontId="1" type="noConversion"/>
  </si>
  <si>
    <t xml:space="preserve">5. 제3호에 따른 운용소득을 대통령령[상증령 제38조(공익법인등이 출연받은 재산의 사후관리)]으로 정하는 기준금액에 미달하게 사용하거나 </t>
    <phoneticPr fontId="1" type="noConversion"/>
  </si>
  <si>
    <t>제4호에 따른 매각대금을 매각한 날부터 3년 동안 대통령령으로 정하는 기준금액에 미달하게 사용한 경우</t>
    <phoneticPr fontId="1" type="noConversion"/>
  </si>
  <si>
    <t>6. 제16조(공익법인등에 출연한 재산에 대한 상속세 과세가액 불산입) 제2항제2호가목에 따른 요건을 모두 충족하는 공익법인등</t>
    <phoneticPr fontId="1" type="noConversion"/>
  </si>
  <si>
    <t>(같은 호 나목 및 다목에 해당하는 공익법인등은 제외한다)이 같은 목 1)을 위반하여 출연받은 주식등의 의결권을 행사한 경우</t>
    <phoneticPr fontId="1" type="noConversion"/>
  </si>
  <si>
    <t>7. 공익법인등(자산 규모, 사업의 특성 등을 고려하여 대통령령으로 정하는 공익법인등은 제외한다)이 대통령령으로 정하는</t>
    <phoneticPr fontId="1" type="noConversion"/>
  </si>
  <si>
    <t xml:space="preserve">출연재산가액에 100분의1(제16조제2항제2호가목에 해당하는 공익법인등이 발행주식총수등의 100분의 10을 초과하여 보유하고 있는 경우에는 100분의 3)을 곱하여 </t>
    <phoneticPr fontId="1" type="noConversion"/>
  </si>
  <si>
    <t xml:space="preserve">계산한 금액에 상당하는 금액(이하 제78조제9항제3호에서 “기준금액”이라 한다)에 미달하여 직접 공익목적사업(「소득세법」에 따라 소득세 과세대상이 되거나 </t>
    <phoneticPr fontId="1" type="noConversion"/>
  </si>
  <si>
    <t>「법인세법」에 따라 법인세 과세대상이 되는 사업은 제외한다)에 사용한 경우</t>
    <phoneticPr fontId="1" type="noConversion"/>
  </si>
  <si>
    <t>8. 그 밖에 출연받은 재산 및 직접 공익목적사업을 대통령령으로 정하는 바에 따라 운용하지 아니하는 경우</t>
    <phoneticPr fontId="1" type="noConversion"/>
  </si>
  <si>
    <t>③ 제1항에 따라 공익법인등이 출연받은 재산, 출연받은 재산을 원본으로 취득한 재산, 출연받은 재산의 매각대금 등을 다음 각 호의 어느 하나에 해당하는 자에게</t>
    <phoneticPr fontId="1" type="noConversion"/>
  </si>
  <si>
    <t xml:space="preserve">임대차, 소비대차(消費貸借) 및 사용대차(使用貸借) 등의 방법으로 사용ㆍ수익하게 하는 경우에는 대통령령으로 정하는 가액을 공익법인등이 증여받은 것으로 보아 즉시 증여세를 부과한다. </t>
    <phoneticPr fontId="1" type="noConversion"/>
  </si>
  <si>
    <t>다만, 공익법인등이 직접 공익목적사업과 관련하여 용역을 제공받고 정상적인 대가를 지급하는 등 대통령령으로 정하는 경우에는 그러하지 아니하다.</t>
    <phoneticPr fontId="1" type="noConversion"/>
  </si>
  <si>
    <t>1. 출연자 및 그 친족</t>
    <phoneticPr fontId="1" type="noConversion"/>
  </si>
  <si>
    <t>2. 출연자가 출연한 다른 공익법인등</t>
    <phoneticPr fontId="1" type="noConversion"/>
  </si>
  <si>
    <t>3. 제1호 또는 제2호에 해당하는 자와 대통령령으로 정하는 특수관계에 있는 자</t>
    <phoneticPr fontId="1" type="noConversion"/>
  </si>
  <si>
    <t>④ [종전 제4항은 제14항으로 이동  &lt;2020. 12. 22.&gt;]</t>
    <phoneticPr fontId="1" type="noConversion"/>
  </si>
  <si>
    <t>⑤ 제1항 및 제16조제1항에 따라 공익법인등이 재산을 출연받은 경우에는 그 출연받은 재산의 사용계획 및 진도에 관한 보고서를 대통령령으로 정하는 바에 따라 납세지 관할세무서장에게 제출하여야 한다.</t>
    <phoneticPr fontId="1" type="noConversion"/>
  </si>
  <si>
    <t>⑥ 세무서장은 공익법인등에 대하여 상속세나 증여세를 부과할 때에는 그 공익법인등의 주무관청에 그 사실을 통보하여야 한다.</t>
    <phoneticPr fontId="1" type="noConversion"/>
  </si>
  <si>
    <t>⑦ 공익법인등의 주무관청은 공익법인등에 대하여 설립허가, 설립허가의 취소 또는 시정명령을 하거나 감독을 한 결과 공익법인등이 제1항 단서, 제2항 및 제3항에</t>
    <phoneticPr fontId="1" type="noConversion"/>
  </si>
  <si>
    <t>해당하는 사실을 발견한 경우에는 대통령령으로 정하는 바에 따라 그 공익법인등의 납세지 관할세무서장에게 그 사실을 통보하여야 한다.</t>
    <phoneticPr fontId="1" type="noConversion"/>
  </si>
  <si>
    <t>⑧ 출연자 또는 그의 특수관계인이 대통령령으로 정하는 공익법인등의 현재 이사 수(현재 이사 수가 5명 미만인 경우에는 5명으로 본다)의 5분의 1을 초과하여 이사가 되거나,</t>
    <phoneticPr fontId="1" type="noConversion"/>
  </si>
  <si>
    <t xml:space="preserve">그 공익법인등의 임직원(이사는 제외한다. 이하 같다)이 되는 경우에는 제78조제6항에 따른 가산세를 부과한다. </t>
    <phoneticPr fontId="1" type="noConversion"/>
  </si>
  <si>
    <t xml:space="preserve">다만, 사망 등 대통령령으로 정하는 부득이한 사유로 출연자 또는 그의 특수관계인이 공익법인등의 현재 이사 수의 5분의 1을 초과하여 이사가 된 경우로서 </t>
    <phoneticPr fontId="1" type="noConversion"/>
  </si>
  <si>
    <t xml:space="preserve">해당 사유가 발생한 날부터 2개월 이내에 이사를 보충하거나 개임(改任)하는 경우에는 제78조제6항에 따른 가산세를 부과하지 아니한다. </t>
    <phoneticPr fontId="1" type="noConversion"/>
  </si>
  <si>
    <t>⑨ 공익법인등(국가나 지방자치단체가 설립한 공익법인등 및 이에 준하는 것으로서 대통령령으로 정하는 공익법인등과 제11항 각 호의 요건을 충족하는 공익법인등은 제외한다)이 대통령령으로 정하는 특수관계에 있는 내국법인의 주식등을 보유하는 경우로서</t>
    <phoneticPr fontId="1" type="noConversion"/>
  </si>
  <si>
    <t>그 내국법인의 주식등의 가액이 해당 공익법인등의 총 재산가액의 100분의 30(제50조제3항에 따른 회계감사, 제50조의2에 따른 전용계좌 개설ㆍ사용 및 제50조의3에 따른 결산서류등의 공시를 이행하는 공익법인등에 해당하는 경우에는 100분의 50)을 초과하는 경우에는</t>
    <phoneticPr fontId="1" type="noConversion"/>
  </si>
  <si>
    <t xml:space="preserve"> 제78조제7항에 따른 가산세를 부과한다. 이 경우 그 초과하는 내국법인의 주식등의 가액 산정에 관하여는 대통령령으로 정한다. </t>
    <phoneticPr fontId="1" type="noConversion"/>
  </si>
  <si>
    <t xml:space="preserve">⑩ 공익법인등이 특수관계에 있는 내국법인의 이익을 증가시키기 위하여 정당한 대가를 받지 아니하고 광고ㆍ홍보를 하는 경우에는 제78조제8항에 따른 가산세를 부과한다. </t>
    <phoneticPr fontId="1" type="noConversion"/>
  </si>
  <si>
    <t>이 경우 특수관계에 있는 내국법인의 범위, 광고ㆍ홍보의 방법, 그 밖에 필요한 사항은 대통령령으로 정한다.</t>
    <phoneticPr fontId="1" type="noConversion"/>
  </si>
  <si>
    <t>⑪ 공익법인등이 내국법인의 발행주식총수등의 100분의 5를 초과하여 주식등을 출연(출연받은 재산 및 출연받은 재산의 매각대금으로 주식등을 취득하는 경우를 포함한다)받은 후</t>
    <phoneticPr fontId="1" type="noConversion"/>
  </si>
  <si>
    <t>다음 각 호의 어느 하나에 해당하는 요건을 충족하지 아니하게 된 경우에는 제16조제2항 또는 제48조제1항에 따라 상속세 과세가액 또는 증여세 과세가액에 산입하거나 같은 조 제2항에 따라 즉시 증여세를 부과한다.</t>
    <phoneticPr fontId="1" type="noConversion"/>
  </si>
  <si>
    <t>2. 제2항제7호에 따른 출연재산가액에 대통령령으로 정하는 비율을 곱하여 계산한 금액 이상을 직접 공익목적사업에 사용할 것</t>
    <phoneticPr fontId="1" type="noConversion"/>
  </si>
  <si>
    <t>3. 그 밖에 공익법인등의 이사의 구성 등 대통령령으로 정하는 요건을 충족할 것</t>
    <phoneticPr fontId="1" type="noConversion"/>
  </si>
  <si>
    <t>1. 제2항제3호에 따른 운용소득에 대통령령[상증령  제41조의2(공익법인등의 주식보유 요건 및 의무이행 신고)]으로 정하는 비율을 곱하여 계산한 금액 이상을 직접 공익목적사업에 사용할 것</t>
    <phoneticPr fontId="1" type="noConversion"/>
  </si>
  <si>
    <t>⑫ 제16조제3항 각 호의 어느 하나 또는 제48조제2항제2호 단서에 해당하는 공익법인등이 제49조제1항 각 호 외의 부분 단서에 따른 공익법인등에 해당하지 아니하게 되거나</t>
    <phoneticPr fontId="1" type="noConversion"/>
  </si>
  <si>
    <t>해당 출연자와 특수관계에 있는 내국법인의 주식등을 해당 법인의 발행주식총수등의 100분의 5를 초과하여 보유하게 된 경우에는</t>
    <phoneticPr fontId="1" type="noConversion"/>
  </si>
  <si>
    <t>제16조제2항 또는 제48조제1항에 따라 상속세 과세가액 또는 증여세 과세가액에 산입하거나 같은 조 제2항에 따라 즉시 증여세를 부과한다.</t>
    <phoneticPr fontId="1" type="noConversion"/>
  </si>
  <si>
    <t>⑬제16조제2항에 따라 내국법인의 발행주식총수등의 100분의 5를 초과하여 주식등을 출연받은 자 등 대통령령으로 정하는 공익법인등은</t>
    <phoneticPr fontId="1" type="noConversion"/>
  </si>
  <si>
    <t xml:space="preserve">과세기간 또는 사업연도의 의무이행 여부 등에 관한 사항을 대통령령으로 정하는 바에 따라 납세지 관할 지방국세청장에게 신고하여야 한다. </t>
    <phoneticPr fontId="1" type="noConversion"/>
  </si>
  <si>
    <t>⑭ 직접 공익목적사업에의 사용 여부 판정기준, 수익용 또는 수익사업용의 판정기준, 발행주식총수등의 제16조제2항제2호에 따른 비율을 초과하는 가액의 계산방법,</t>
    <phoneticPr fontId="1" type="noConversion"/>
  </si>
  <si>
    <t>해당 내국법인과 특수관계에 있는 출연자의 범위, 상속세ㆍ증여세 과세가액 산입 또는 즉시 증여세 부과에 관한 구체적 사항 및 공익법인등의 의무이행 여부 신고에 관한 사항 및 그 밖에 필요한 사항은 대통령령으로 정한다.</t>
    <phoneticPr fontId="1" type="noConversion"/>
  </si>
  <si>
    <t>■ 상속세 및 증여세법 시행규칙［별지 제23호서식］&lt;개정 2021. 3. 16.&gt;</t>
    <phoneticPr fontId="1" type="noConversion"/>
  </si>
  <si>
    <r>
      <rPr>
        <sz val="10"/>
        <color theme="1"/>
        <rFont val="맑은 고딕"/>
        <family val="3"/>
        <charset val="128"/>
        <scheme val="minor"/>
      </rPr>
      <t xml:space="preserve">⑲
</t>
    </r>
    <r>
      <rPr>
        <sz val="10"/>
        <color indexed="8"/>
        <rFont val="맑은 고딕"/>
        <family val="3"/>
        <charset val="129"/>
      </rPr>
      <t xml:space="preserve">합계
</t>
    </r>
    <r>
      <rPr>
        <sz val="7"/>
        <color indexed="8"/>
        <rFont val="맑은 고딕"/>
        <family val="3"/>
        <charset val="129"/>
      </rPr>
      <t>(20+24+27+28)</t>
    </r>
    <phoneticPr fontId="1" type="noConversion"/>
  </si>
  <si>
    <r>
      <rPr>
        <sz val="10"/>
        <color indexed="8"/>
        <rFont val="맑은 고딕"/>
        <family val="3"/>
        <charset val="129"/>
      </rPr>
      <t>20.</t>
    </r>
    <r>
      <rPr>
        <sz val="10"/>
        <color indexed="8"/>
        <rFont val="MS Gothic"/>
        <family val="3"/>
        <charset val="128"/>
      </rPr>
      <t xml:space="preserve">
</t>
    </r>
    <r>
      <rPr>
        <sz val="10"/>
        <color indexed="8"/>
        <rFont val="맑은 고딕"/>
        <family val="3"/>
        <charset val="129"/>
      </rPr>
      <t>소계</t>
    </r>
    <phoneticPr fontId="1" type="noConversion"/>
  </si>
  <si>
    <t xml:space="preserve"> 「상속세 및 증여세법」 제48조제5항 및 같은 법 시행령 제41조제1항에 따라 공익법인 출연재산 등에 대한 보고서를 제출합니다.</t>
    <phoneticPr fontId="1" type="noConversion"/>
  </si>
  <si>
    <r>
      <t xml:space="preserve"> 1. 「상속세법 시행규칙」 별지 제24호서식에 따른 </t>
    </r>
    <r>
      <rPr>
        <sz val="8"/>
        <color rgb="FFC00000"/>
        <rFont val="맑은 고딕"/>
        <family val="3"/>
        <charset val="129"/>
        <scheme val="minor"/>
      </rPr>
      <t>출연재산ㆍ운용소득ㆍ매각대금의 사용계획 및 진도내역서</t>
    </r>
    <phoneticPr fontId="1" type="noConversion"/>
  </si>
  <si>
    <r>
      <t xml:space="preserve"> 2. 「상속세법 시행규칙」 별지 제25호의2서식에 따른 </t>
    </r>
    <r>
      <rPr>
        <sz val="8"/>
        <color rgb="FFC00000"/>
        <rFont val="맑은 고딕"/>
        <family val="3"/>
        <charset val="129"/>
        <scheme val="minor"/>
      </rPr>
      <t>출연받은 재산의 사용명세서</t>
    </r>
    <phoneticPr fontId="1" type="noConversion"/>
  </si>
  <si>
    <r>
      <t xml:space="preserve"> 3. 「상속세법 시행규칙」 별지 제25호의3서식에 따른 </t>
    </r>
    <r>
      <rPr>
        <sz val="8"/>
        <color rgb="FFC00000"/>
        <rFont val="맑은 고딕"/>
        <family val="3"/>
        <charset val="129"/>
        <scheme val="minor"/>
      </rPr>
      <t>출연재산 매각대금 사용명세서</t>
    </r>
    <phoneticPr fontId="1" type="noConversion"/>
  </si>
  <si>
    <r>
      <t xml:space="preserve"> 4. 「상속세법 시행규칙」 별지 제25호의4서식에 따른 </t>
    </r>
    <r>
      <rPr>
        <sz val="8"/>
        <color rgb="FFC00000"/>
        <rFont val="맑은 고딕"/>
        <family val="3"/>
        <charset val="129"/>
        <scheme val="minor"/>
      </rPr>
      <t>운용소득 사용명세서</t>
    </r>
    <phoneticPr fontId="1" type="noConversion"/>
  </si>
  <si>
    <r>
      <t xml:space="preserve"> 5. 「상속세법 시행규칙」 별지 제26호서식에 따른 </t>
    </r>
    <r>
      <rPr>
        <sz val="8"/>
        <color rgb="FFC00000"/>
        <rFont val="맑은 고딕"/>
        <family val="3"/>
        <charset val="129"/>
        <scheme val="minor"/>
      </rPr>
      <t>주식(출자지분) 보유명세서</t>
    </r>
    <phoneticPr fontId="1" type="noConversion"/>
  </si>
  <si>
    <r>
      <t xml:space="preserve"> 6. 「상속세법 시행규칙」 별지 제26호의2서식에 따른 </t>
    </r>
    <r>
      <rPr>
        <sz val="8"/>
        <color rgb="FFC00000"/>
        <rFont val="맑은 고딕"/>
        <family val="3"/>
        <charset val="129"/>
        <scheme val="minor"/>
      </rPr>
      <t>이사 등 선임명세서</t>
    </r>
    <phoneticPr fontId="1" type="noConversion"/>
  </si>
  <si>
    <r>
      <t xml:space="preserve"> 7. 「상속세법 시행규칙」 별지 제26호의3서식에 따른 </t>
    </r>
    <r>
      <rPr>
        <sz val="8"/>
        <color rgb="FFC00000"/>
        <rFont val="맑은 고딕"/>
        <family val="3"/>
        <charset val="129"/>
        <scheme val="minor"/>
      </rPr>
      <t>특정기업광고 등 명세서</t>
    </r>
    <phoneticPr fontId="1" type="noConversion"/>
  </si>
  <si>
    <r>
      <t xml:space="preserve"> 8. </t>
    </r>
    <r>
      <rPr>
        <sz val="8"/>
        <color rgb="FFC00000"/>
        <rFont val="맑은 고딕"/>
        <family val="3"/>
        <charset val="129"/>
        <scheme val="minor"/>
      </rPr>
      <t xml:space="preserve">공익법인등의 세무확인서, 공익법인등의 세무확인 결과 집계표, 출연자 등 특수관계인 사용수익명세서, </t>
    </r>
    <phoneticPr fontId="1" type="noConversion"/>
  </si>
  <si>
    <r>
      <t xml:space="preserve">    </t>
    </r>
    <r>
      <rPr>
        <sz val="8"/>
        <color rgb="FFC00000"/>
        <rFont val="맑은 고딕"/>
        <family val="3"/>
        <charset val="129"/>
        <scheme val="minor"/>
      </rPr>
      <t>수혜자 선정 부적정명세서, 재산의 운영 및 수익사업내역 부적정명세서, 장부의 작성ㆍ비치의무 불이행명세서</t>
    </r>
    <phoneticPr fontId="1" type="noConversion"/>
  </si>
  <si>
    <r>
      <t xml:space="preserve">    </t>
    </r>
    <r>
      <rPr>
        <sz val="8"/>
        <color rgb="FFC00000"/>
        <rFont val="맑은 고딕"/>
        <family val="3"/>
        <charset val="129"/>
        <scheme val="minor"/>
      </rPr>
      <t>보유부동산명세서</t>
    </r>
    <r>
      <rPr>
        <sz val="8"/>
        <color theme="1"/>
        <rFont val="맑은 고딕"/>
        <family val="3"/>
        <charset val="129"/>
        <scheme val="minor"/>
      </rPr>
      <t>(「상속세 및 증여세법」 제50조제1항에 따라 외부전문가의 세무확인을 받아야 하는 경우로 한정합니다)</t>
    </r>
    <phoneticPr fontId="1" type="noConversion"/>
  </si>
  <si>
    <t>법인세법 제4조(과세소득의 범위)</t>
    <phoneticPr fontId="1" type="noConversion"/>
  </si>
  <si>
    <t>22.
배당
(법인세법 제4조 제3항 제3호)</t>
    <phoneticPr fontId="1" type="noConversion"/>
  </si>
  <si>
    <t>21.
이자
(법인세법 제4조 제3항 제2호)</t>
    <phoneticPr fontId="1" type="noConversion"/>
  </si>
  <si>
    <t>③ 제1항제1호를 적용할 때 비영리내국법인의 각 사업연도의 소득은 다음 각 호의 사업 또는 수입(이하 “수익사업”이라 한다)에서 생기는 소득으로 한정한다.</t>
    <phoneticPr fontId="1" type="noConversion"/>
  </si>
  <si>
    <t>1. 제조업, 건설업, 도매 및 소매업 등 「통계법」 제22조에 따라 통계청장이 작성ㆍ고시하는 한국표준산업분류에 따른 사업으로서 대통령령으로 정하는 것</t>
    <phoneticPr fontId="1" type="noConversion"/>
  </si>
  <si>
    <t>4. 주식ㆍ신주인수권 또는 출자지분의 양도로 인한 수입</t>
    <phoneticPr fontId="1" type="noConversion"/>
  </si>
  <si>
    <t>5. 유형자산 및 무형자산의 처분으로 인한 수입. 다만, 고유목적사업에 직접 사용하는 자산의 처분으로 인한 대통령령으로 정하는 수입은 제외한다.</t>
    <phoneticPr fontId="1" type="noConversion"/>
  </si>
  <si>
    <t>6. 「소득세법」 제94조제1항제2호 및 제4호에 따른 자산의 양도로 인한 수입</t>
    <phoneticPr fontId="1" type="noConversion"/>
  </si>
  <si>
    <t>7. 그 밖에 대가(對價)를 얻는 계속적 행위로 인한 수입으로서 대통령령으로 정하는 것</t>
    <phoneticPr fontId="1" type="noConversion"/>
  </si>
  <si>
    <t>2. 「소득세법」 제16조(이자소득) 제1항에 따른 이자소득</t>
    <phoneticPr fontId="1" type="noConversion"/>
  </si>
  <si>
    <t>3. 「소득세법」 제17조(배당소득) 제1항에 따른 배당소득</t>
    <phoneticPr fontId="1" type="noConversion"/>
  </si>
  <si>
    <t>법인세법 시행령 제3조(수익사업의 범위)</t>
    <phoneticPr fontId="1" type="noConversion"/>
  </si>
  <si>
    <t>23.
기타
(법인세법 제4조 제3항 제4호 및 令 제3조제3항)</t>
    <phoneticPr fontId="1" type="noConversion"/>
  </si>
  <si>
    <t xml:space="preserve">다만, 제1항제8호에 따른 사업에 귀속되는 채권등의 매매익을 제외한다. </t>
    <phoneticPr fontId="1" type="noConversion"/>
  </si>
  <si>
    <t xml:space="preserve">③법 제4조(과세소득의 범위)제3항제7호에서 “대통령령으로 정하는 것”이란 </t>
    <phoneticPr fontId="1" type="noConversion"/>
  </si>
  <si>
    <t>「소득세법」 제46조(채권 등에 대한 소득금액의 계산 특례)제1항에 따른 채권등(그 이자소득에 대하여 법인세가 비과세되는 것은 제외한다)을 매도함에 따른 매매익(채권등의 매각익에서 채권등의 매각손을 차감한 금액을 말한다)을 말한다.</t>
    <phoneticPr fontId="1" type="noConversion"/>
  </si>
  <si>
    <t>부동산
법인세법」 제4조제3항제1호ㆍ제5호)</t>
    <phoneticPr fontId="1" type="noConversion"/>
  </si>
  <si>
    <t>27.
기타
수익
사업
「법인세법」 제4조제3항제1호ㆍ제5호)</t>
    <phoneticPr fontId="1" type="noConversion"/>
  </si>
  <si>
    <t>■ 상속세 및 증여세법 시행규칙 [별지 제24호서식] &lt;개정 2021. 3. 16.&gt;</t>
    <phoneticPr fontId="1" type="noConversion"/>
  </si>
  <si>
    <t>■ 상속세 및 증여세법 시행규칙 [별지 제25호의4서식] &lt;개정 2021. 3. 16.&gt;</t>
    <phoneticPr fontId="1" type="noConversion"/>
  </si>
  <si>
    <t>1/5</t>
    <phoneticPr fontId="1" type="noConversion"/>
  </si>
  <si>
    <t>■ 상속세 및 증여세법 시행규칙 [별지 제26호서식] &lt;개정 2021. 3. 16.&gt;</t>
    <phoneticPr fontId="1" type="noConversion"/>
  </si>
  <si>
    <t>[별지 제26호의3서식] &lt;개정 2020. 3. 13.&gt;</t>
    <phoneticPr fontId="1" type="noConversion"/>
  </si>
  <si>
    <r>
      <t xml:space="preserve">  1. 이 서식은 공익법인이 「상속세 및 증여세법 시행령」 제38조</t>
    </r>
    <r>
      <rPr>
        <b/>
        <sz val="10"/>
        <color theme="7" tint="-0.499984740745262"/>
        <rFont val="맑은 고딕"/>
        <family val="3"/>
        <charset val="129"/>
        <scheme val="minor"/>
      </rPr>
      <t>[공익법인 등이 출연받은 재산의 사후관리]</t>
    </r>
    <r>
      <rPr>
        <sz val="10"/>
        <color theme="1"/>
        <rFont val="맑은 고딕"/>
        <family val="3"/>
        <charset val="129"/>
        <scheme val="minor"/>
      </rPr>
      <t xml:space="preserve">제13항에 </t>
    </r>
    <phoneticPr fontId="1" type="noConversion"/>
  </si>
  <si>
    <t xml:space="preserve">     따른 특수관계에 있는 내국법인의 이익을 증가시키기 위하여 정당한 대가를 받지 아니하고 광고ㆍ홍보를 한 경우에 작성합니다.   </t>
    <phoneticPr fontId="1" type="noConversion"/>
  </si>
  <si>
    <t>[별지 제29호서식] &lt;신설 2008.4.30&gt;</t>
    <phoneticPr fontId="97" type="noConversion"/>
  </si>
  <si>
    <t>(1쪽)</t>
    <phoneticPr fontId="97" type="noConversion"/>
  </si>
  <si>
    <t>전용계좌외거래명세서(1)</t>
    <phoneticPr fontId="97" type="noConversion"/>
  </si>
  <si>
    <t>대 표 자</t>
    <phoneticPr fontId="97" type="noConversion"/>
  </si>
  <si>
    <t>소 재 지</t>
    <phoneticPr fontId="97" type="noConversion"/>
  </si>
  <si>
    <t>사업자등록번호
(고유번호)</t>
    <phoneticPr fontId="97" type="noConversion"/>
  </si>
  <si>
    <t>주민등록번호</t>
    <phoneticPr fontId="97" type="noConversion"/>
  </si>
  <si>
    <t>거래처별ㆍ월별 내역(대금을 지급받은 거래)</t>
    <phoneticPr fontId="97" type="noConversion"/>
  </si>
  <si>
    <t>(단위 : 천원)</t>
    <phoneticPr fontId="97" type="noConversion"/>
  </si>
  <si>
    <t>⑥
일련
번호</t>
    <phoneticPr fontId="97" type="noConversion"/>
  </si>
  <si>
    <t>⑦
거래
일자</t>
    <phoneticPr fontId="97" type="noConversion"/>
  </si>
  <si>
    <t>공  급  받  는  자</t>
    <phoneticPr fontId="97" type="noConversion"/>
  </si>
  <si>
    <t>⑧상호</t>
    <phoneticPr fontId="97" type="noConversion"/>
  </si>
  <si>
    <t>⑨성명</t>
    <phoneticPr fontId="97" type="noConversion"/>
  </si>
  <si>
    <t>⑩사업장</t>
    <phoneticPr fontId="97" type="noConversion"/>
  </si>
  <si>
    <t>⑪
사업자등록번호</t>
    <phoneticPr fontId="97" type="noConversion"/>
  </si>
  <si>
    <t>⑫거래금액</t>
    <phoneticPr fontId="97" type="noConversion"/>
  </si>
  <si>
    <t>⑬비고</t>
    <phoneticPr fontId="97" type="noConversion"/>
  </si>
  <si>
    <t>계</t>
    <phoneticPr fontId="97" type="noConversion"/>
  </si>
  <si>
    <t xml:space="preserve"> ※ 작성방법</t>
    <phoneticPr fontId="97" type="noConversion"/>
  </si>
  <si>
    <t xml:space="preserve">1. 이 서식은 「상속세 및 증여세법 시행령」 제43조의2제7항에 따라 공익법인등이 전용계좌를 </t>
    <phoneticPr fontId="97" type="noConversion"/>
  </si>
  <si>
    <t>사용하지 아니하고 거래한 경우에 그 내역을 작성하는 서식입니다.</t>
    <phoneticPr fontId="97" type="noConversion"/>
  </si>
  <si>
    <t>2. 본 서식은 본점법인에서 일괄작성(각 지점분 포함)하여 본점 관할 세무서로 제출하시기 바랍니다.</t>
    <phoneticPr fontId="97" type="noConversion"/>
  </si>
  <si>
    <t xml:space="preserve">3. 공급받는 자의 상호ㆍ성명 등(⑧란부터 ⑪란까지)은 거래상대방의 확인이 가능한 경우에 한하여 </t>
    <phoneticPr fontId="97" type="noConversion"/>
  </si>
  <si>
    <t>작성합니다.</t>
    <phoneticPr fontId="97" type="noConversion"/>
  </si>
  <si>
    <t>210㎜×297㎜(신문용지 54g/㎡(재활용품))</t>
    <phoneticPr fontId="97" type="noConversion"/>
  </si>
  <si>
    <t>(2쪽)</t>
    <phoneticPr fontId="97" type="noConversion"/>
  </si>
  <si>
    <t>[별지 제30호서식] &lt;신설 2008.4.30&gt;</t>
    <phoneticPr fontId="97" type="noConversion"/>
  </si>
  <si>
    <t>전용계좌개설(변경ㆍ추가)신고서</t>
    <phoneticPr fontId="97" type="noConversion"/>
  </si>
  <si>
    <t>신
고
인</t>
    <phoneticPr fontId="97" type="noConversion"/>
  </si>
  <si>
    <t>대  표  자</t>
    <phoneticPr fontId="97" type="noConversion"/>
  </si>
  <si>
    <t>소  재  지</t>
    <phoneticPr fontId="97" type="noConversion"/>
  </si>
  <si>
    <r>
      <rPr>
        <sz val="10"/>
        <color theme="1"/>
        <rFont val="맑은 고딕"/>
        <family val="3"/>
        <charset val="129"/>
        <scheme val="minor"/>
      </rPr>
      <t>사업자등록번호</t>
    </r>
    <r>
      <rPr>
        <sz val="11"/>
        <color theme="1"/>
        <rFont val="맑은 고딕"/>
        <family val="3"/>
        <charset val="129"/>
        <scheme val="minor"/>
      </rPr>
      <t xml:space="preserve">
(고유번호)</t>
    </r>
    <phoneticPr fontId="97" type="noConversion"/>
  </si>
  <si>
    <t>(☎ :</t>
    <phoneticPr fontId="97" type="noConversion"/>
  </si>
  <si>
    <t>)</t>
    <phoneticPr fontId="97" type="noConversion"/>
  </si>
  <si>
    <t>⑥개설금융기관</t>
    <phoneticPr fontId="97" type="noConversion"/>
  </si>
  <si>
    <t>⑦예금종류</t>
    <phoneticPr fontId="97" type="noConversion"/>
  </si>
  <si>
    <t>⑧계좌번호</t>
    <phoneticPr fontId="97" type="noConversion"/>
  </si>
  <si>
    <t>⑨구    분</t>
    <phoneticPr fontId="97" type="noConversion"/>
  </si>
  <si>
    <t xml:space="preserve">「상속세 및 증여세법 시행령」 제43조의2제10항에 따라 전용계좌[□개설ㆍ□변경ㆍ□추가} </t>
    <phoneticPr fontId="97" type="noConversion"/>
  </si>
  <si>
    <t>신고를 합니다.</t>
    <phoneticPr fontId="97" type="noConversion"/>
  </si>
  <si>
    <t>신 고 인</t>
    <phoneticPr fontId="97" type="noConversion"/>
  </si>
  <si>
    <t>세 무 서 장  귀 하</t>
    <phoneticPr fontId="97" type="noConversion"/>
  </si>
  <si>
    <t>※ 첨부서류： 개설 또는 추가하는 통장 사본 1부</t>
    <phoneticPr fontId="97" type="noConversion"/>
  </si>
  <si>
    <t>※ 작성방법</t>
    <phoneticPr fontId="97" type="noConversion"/>
  </si>
  <si>
    <t xml:space="preserve">1. 이 서식은 「상속세 및 증여세법」 제50조의2제3항 및 제4항에 따른 전용계좌를 </t>
    <phoneticPr fontId="97" type="noConversion"/>
  </si>
  <si>
    <t>개설ㆍ변경ㆍ추가하는 경우에 사용하는 서식입니다.</t>
    <phoneticPr fontId="97" type="noConversion"/>
  </si>
  <si>
    <t xml:space="preserve">2. 공익법인등은 최초로 공익법인등에 해당하게 된 날부터 3월 이내에 사업용계좌를 </t>
    <phoneticPr fontId="97" type="noConversion"/>
  </si>
  <si>
    <t xml:space="preserve">개설하여 납세지 관할 세무서장에게 신고하여야 합니다. </t>
    <phoneticPr fontId="97" type="noConversion"/>
  </si>
  <si>
    <t>3. 전용계좌를 변경하거나 추가하는 경우에는 사유발생일부터 1개월 이내에 신고하여야 합니다.</t>
    <phoneticPr fontId="97" type="noConversion"/>
  </si>
  <si>
    <t xml:space="preserve">4. 전용계좌는 1개의 계좌를 2 이상의 사업장에대한 전용계좌로 신고할 수 있으며, </t>
    <phoneticPr fontId="97" type="noConversion"/>
  </si>
  <si>
    <t>사업장별로 2 이상 개설할 수 있습니다.</t>
    <phoneticPr fontId="97" type="noConversion"/>
  </si>
  <si>
    <t>5. ⑨구분란에는 개설, 추가, 폐지 등으로 적습니다.</t>
    <phoneticPr fontId="97" type="noConversion"/>
  </si>
  <si>
    <t>■ 상속세 및 증여세법 시행규칙 [별지 제31호서식] &lt;개정 2021. 3. 16.&gt;</t>
    <phoneticPr fontId="1" type="noConversion"/>
  </si>
  <si>
    <t xml:space="preserve">② 내국법인이 각 사업연도에 지출한 기부금 및 제5항에 따라 이월된 기부금(제3항 제1호에 따른 기부금은 제외한다) 중 제1호에 따른 기부금은 제2호에 따라 </t>
    <phoneticPr fontId="1" type="noConversion"/>
  </si>
  <si>
    <t>산출한 손금산입한도액 내에서 해당 사업연도의 소득금액을 계산할 때 손금에 산입하되, 손금산입한도액을 초과하는 금액은 손금에 산입하지 아니한다.(2020.12.22 개정)</t>
    <phoneticPr fontId="1" type="noConversion"/>
  </si>
  <si>
    <t>1. 다음 각 목의 어느 하나에 해당하는 기부금(2020.12.22 개정)</t>
    <phoneticPr fontId="1" type="noConversion"/>
  </si>
  <si>
    <t>가. 국가나 지방자치단체에 무상으로 기증하는 금품의 가액. 다만, 「기부금품의 모집 및 사용에 관한 법률」의 적용을 받는 기부금품은 같은 법 제5조 제2항에 따라 접수하는 것만 해당한다.(2020.12.22 개정)</t>
    <phoneticPr fontId="1" type="noConversion"/>
  </si>
  <si>
    <t>나. 국방헌금과 국군장병 위문금품의 가액(2020.12.22 개정)</t>
    <phoneticPr fontId="1" type="noConversion"/>
  </si>
  <si>
    <t>라. 다음의 기관(병원은 제외한다)에 시설비ㆍ교육비ㆍ장학금 또는 연구비로 지출하는 기부금(2020.12.22 개정)</t>
    <phoneticPr fontId="1" type="noConversion"/>
  </si>
  <si>
    <t>다. 천재지변으로 생기는 이재민을 위한 구호금품의 가액(2020.12.22 개정)</t>
    <phoneticPr fontId="1" type="noConversion"/>
  </si>
  <si>
    <t>1) 「사립학교법」에 따른 사립학교</t>
    <phoneticPr fontId="1" type="noConversion"/>
  </si>
  <si>
    <t>2) 비영리 교육재단(국립ㆍ공립ㆍ사립학교의 시설비, 교육비, 장학금 또는 연구비 지급을 목적으로 설립된 비영리 재단법인으로 한정한다)</t>
    <phoneticPr fontId="1" type="noConversion"/>
  </si>
  <si>
    <t>3) 「근로자직업능력 개발법」에 따른 기능대학</t>
    <phoneticPr fontId="1" type="noConversion"/>
  </si>
  <si>
    <t>4) 「평생교육법」에 따른 전공대학의 명칭을 사용할 수 있는 평생교육시설 및 원격대학 형태의 평생교육시설</t>
    <phoneticPr fontId="1" type="noConversion"/>
  </si>
  <si>
    <t>6) 「산업교육진흥 및 산학연협력촉진에 관한 법률」에 따른 산학협력단</t>
    <phoneticPr fontId="1" type="noConversion"/>
  </si>
  <si>
    <t>5) 「경제자유구역 및 제주국제자유도시의 외국교육기관 설립ㆍ운영에 관한 특별법」에 따라 설립된 외국교육기관 및 「제주특별자치도 설치 및 국제자유도시 조성을 위한 특별법」에 따라 설립된 비영리법인이 운영하는 국제학교</t>
    <phoneticPr fontId="1" type="noConversion"/>
  </si>
  <si>
    <t>7) 「한국과학기술원법」에 따른 한국과학기술원, 「광주과학기술원법」에 따른 광주과학기술원, 「대구경북과학기술원법」에 따른 대구경북과학기술원 및 「울산과학기술원법」에 따른 울산과학기술원</t>
    <phoneticPr fontId="1" type="noConversion"/>
  </si>
  <si>
    <t>8) 「국립대학법인 서울대학교 설립ㆍ운영에 관한 법률」에 따른 국립대학법인 서울대학교, 「국립대학법인 인천대학교 설립ㆍ운영에 관한 법률」에 따른 국립대학법인 인천대학교 및 이와 유사한 학교로서 대통령령으로 정하는 학교</t>
    <phoneticPr fontId="1" type="noConversion"/>
  </si>
  <si>
    <t>9) 「재외국민의 교육지원 등에 관한 법률」에 따른 한국학교(대통령령으로 정하는 요건을 충족하는 학교만 해당한다)로서 대통령령으로 정하는 바에 따라 기획재정부장관이 지정ㆍ고시하는 학교</t>
    <phoneticPr fontId="1" type="noConversion"/>
  </si>
  <si>
    <t>마. 다음의 병원에 시설비ㆍ교육비 또는 연구비로 지출하는 기부금(2020.12.22 개정)</t>
    <phoneticPr fontId="1" type="noConversion"/>
  </si>
  <si>
    <t>1) 「국립대학병원 설치법」에 따른 국립대학병원</t>
    <phoneticPr fontId="1" type="noConversion"/>
  </si>
  <si>
    <t>2) 「국립대학치과병원 설치법」에 따른 국립대학치과병원</t>
    <phoneticPr fontId="1" type="noConversion"/>
  </si>
  <si>
    <t>3) 「서울대학교병원 설치법」에 따른 서울대학교병원</t>
    <phoneticPr fontId="1" type="noConversion"/>
  </si>
  <si>
    <t>4) 「서울대학교치과병원 설치법」에 따른 서울대학교치과병원</t>
    <phoneticPr fontId="1" type="noConversion"/>
  </si>
  <si>
    <t>5) 「사립학교법」에 따른 사립학교가 운영하는 병원</t>
    <phoneticPr fontId="1" type="noConversion"/>
  </si>
  <si>
    <t>6) 「암관리법」에 따른 국립암센터</t>
    <phoneticPr fontId="1" type="noConversion"/>
  </si>
  <si>
    <t>7) 「지방의료원의 설립 및 운영에 관한 법률」에 따른 지방의료원</t>
    <phoneticPr fontId="1" type="noConversion"/>
  </si>
  <si>
    <t>8) 「국립중앙의료원의 설립 및 운영에 관한 법률」에 따른 국립중앙의료원</t>
    <phoneticPr fontId="1" type="noConversion"/>
  </si>
  <si>
    <t>9) 「대한적십자사 조직법」에 따른 대한적십자사가 운영하는 병원</t>
    <phoneticPr fontId="1" type="noConversion"/>
  </si>
  <si>
    <t>10) 「한국보훈복지의료공단법」에 따른 한국보훈복지의료공단이 운영하는 병원</t>
    <phoneticPr fontId="1" type="noConversion"/>
  </si>
  <si>
    <t>11) 「방사선 및 방사성동위원소 이용진흥법」에 따른 한국원자력의학원</t>
    <phoneticPr fontId="1" type="noConversion"/>
  </si>
  <si>
    <t>12) 「국민건강보험법」에 따른 국민건강보험공단이 운영하는 병원</t>
    <phoneticPr fontId="1" type="noConversion"/>
  </si>
  <si>
    <t>13) 「산업재해보상보험법」 제43조 제1항 제1호에 따른 의료기관</t>
    <phoneticPr fontId="1" type="noConversion"/>
  </si>
  <si>
    <t xml:space="preserve">바. 사회복지사업, 그 밖의 사회복지활동의 지원에 필요한 재원을 모집ㆍ배분하는 것을 주된 목적으로 하는 비영리법인(대통령령으로 정하는 요건을 충족하는 법인만 해당한다)으로서 </t>
    <phoneticPr fontId="1" type="noConversion"/>
  </si>
  <si>
    <t>대통령령으로 정하는 바에 따라 기획재정부장관이 지정ㆍ고시하는 법인에 지출하는 기부금(2020.12.22 개정)</t>
    <phoneticPr fontId="1" type="noConversion"/>
  </si>
  <si>
    <t xml:space="preserve">② 사업자가 해당 과세기간에 지출한 기부금 및 제5항에 따라 이월된 기부금(제3항 제1호에 따른 기부금은 제외한다) 중 제1호에 따른 기부금은 제2호에 따라 산출한 필요경비 산입한도액 내에서 </t>
    <phoneticPr fontId="1" type="noConversion"/>
  </si>
  <si>
    <t>해당 과세기간의 사업소득금액을 계산할 때 필요경비에 산입하고, 필요경비 산입한도액을 초과하는 금액은 필요경비에 산입하지 아니한다.(2020.12.29 개정)</t>
    <phoneticPr fontId="1" type="noConversion"/>
  </si>
  <si>
    <t>1. 다음 각 목의 어느 하나에 해당하는 기부금(2020.12.29 개정)</t>
    <phoneticPr fontId="1" type="noConversion"/>
  </si>
  <si>
    <t>가. 「법인세법」 제24조[기부금의 손금불산입] 제2항 제1호에 따른 기부금(2020.12.29 개정)</t>
    <phoneticPr fontId="1" type="noConversion"/>
  </si>
  <si>
    <t xml:space="preserve">나. 「재난 및 안전관리 기본법」에 따른 특별재난지역을 복구하기 위하여 자원봉사를 한 경우 그 용역의 가액. </t>
    <phoneticPr fontId="1" type="noConversion"/>
  </si>
  <si>
    <t>이 경우 용역의 가액산정방법 등에 관하여 필요한 사항은 대통령령[소득세법시행령 제81조 [ 기부금과 접대비등의 계산 ]]으로 정한다.(2020.12.29 개정)</t>
    <phoneticPr fontId="1" type="noConversion"/>
  </si>
  <si>
    <t>소득세법시행령 제81조 [ 기부금과 접대비등의 계산 ]</t>
    <phoneticPr fontId="1" type="noConversion"/>
  </si>
  <si>
    <t xml:space="preserve">⑥ 법 제34조 제2항 제1호 나목를 적용할 때 해당 자원봉사용역(특별재난지역으로 선포되기 이전에 같은 지역에서 행한 자원봉사용역을 포함한다)은 </t>
    <phoneticPr fontId="1" type="noConversion"/>
  </si>
  <si>
    <t xml:space="preserve">특별재난지역의 지방자치단체의 장(해당 지방자치단체의 장의 위임을 받은 단체의 장 또는 해당 지방자치단체에 설치된 자원봉사센터의 장을 포함한다)이 </t>
    <phoneticPr fontId="1" type="noConversion"/>
  </si>
  <si>
    <t>기획재정부령으로 정하는 기부금확인서를 발행하여 확인한다.(2021.02.17 개정)</t>
    <phoneticPr fontId="1" type="noConversion"/>
  </si>
  <si>
    <t xml:space="preserve">③ 내국법인이 각 사업연도에 지출한 기부금 및 제5항에 따라 이월된 기부금(제2항 제1호에 따른 기부금은 제외한다) 중 제1호에 따른 기부금은 제2호에 따라 산출한 손금산입한도액 내에서 </t>
    <phoneticPr fontId="1" type="noConversion"/>
  </si>
  <si>
    <t>해당 사업연도의 소득금액을 계산할 때 손금에 산입하되, 손금산입한도액을 초과하는 금액은 손금에 산입하지 아니한다.(2020.12.22 개정)</t>
    <phoneticPr fontId="1" type="noConversion"/>
  </si>
  <si>
    <t>1. 사회복지ㆍ문화ㆍ예술ㆍ교육ㆍ종교ㆍ자선ㆍ학술 등 공익성을 고려하여 대통령령[법인세법시행령 제39조 [ 공익성을 고려하여 정하는 기부금의 범위 등(2021.02.17 제목개정) ]]으로 정하는 기부금</t>
    <phoneticPr fontId="1" type="noConversion"/>
  </si>
  <si>
    <t>(제2항 제1호에 따른 기부금은 제외한다. 이하 이 조에서 같다)(2020.12.22 개정)</t>
    <phoneticPr fontId="1" type="noConversion"/>
  </si>
  <si>
    <t>③ 사업자가 해당 과세기간에 지출한 기부금 및 제5항에 따라 이월된 기부금(제2항 제1호에 따른 기부금은 제외한다) 중 제1호에 따른 기부금은 제2호에 따라 산출한 필요경비 산입한도액 내에서</t>
    <phoneticPr fontId="1" type="noConversion"/>
  </si>
  <si>
    <t>1. 사회복지·문화·예술·교육·종교·자선·학술 등 공익성을 고려하여 대통령령[소득세법시행령 제80조 [ 공익성을 고려하여 정하는 기부금의 범위]으로 정하는 기부금(제2항 제1호에 따른 기부금은 제외한다)(2020.12.29 개정)</t>
    <phoneticPr fontId="1" type="noConversion"/>
  </si>
  <si>
    <t>]㉠</t>
    <phoneticPr fontId="1" type="noConversion"/>
  </si>
  <si>
    <t>]㉡</t>
    <phoneticPr fontId="1" type="noConversion"/>
  </si>
  <si>
    <t>㉠</t>
    <phoneticPr fontId="1" type="noConversion"/>
  </si>
  <si>
    <t>㉡</t>
    <phoneticPr fontId="1" type="noConversion"/>
  </si>
  <si>
    <t>「상속세 및 증여세법」 제50조의3제1항·제4항 및 같은 법 시행령 제43조의3에 따라 공익법인등의 결산서류 등을 공시합니다.</t>
    <phoneticPr fontId="1" type="noConversion"/>
  </si>
  <si>
    <t>제출
서류</t>
    <phoneticPr fontId="1" type="noConversion"/>
  </si>
  <si>
    <t xml:space="preserve">  1. 「상속세 및 증여세법 시행규칙」 별지 제31호서식 부표 1에 따른 기부금품의 수입 및 지출 명세서</t>
    <phoneticPr fontId="1" type="noConversion"/>
  </si>
  <si>
    <t xml:space="preserve">  2. 「상속세 및 증여세법 시행규칙」 별지 제31호서식 부표 2에 따른 주식 등의 출연ㆍ취득ㆍ보유 및 처분 명세서</t>
    <phoneticPr fontId="1" type="noConversion"/>
  </si>
  <si>
    <t xml:space="preserve">  3. 「상속세 및 증여세법 시행규칙」 별지 제31호서식 부표 3에 따른 출연자 및 이사 등 주요 구성원 현황 명세서</t>
    <phoneticPr fontId="1" type="noConversion"/>
  </si>
  <si>
    <t xml:space="preserve">  4. 「상속세 및 증여세법 시행규칙」 별지 제31호서식 부표 4에 따른 출연받은 재산의 공익목적사용 현황</t>
    <phoneticPr fontId="1" type="noConversion"/>
  </si>
  <si>
    <t xml:space="preserve">  5. 「상속세 및 증여세법 시행규칙」 별지 제31호서식 부표 5에 따른 운용소득 사용명세서</t>
    <phoneticPr fontId="1" type="noConversion"/>
  </si>
  <si>
    <t xml:space="preserve">  7. 감사보고서(「상속세 및 증여세법」 제50조제3항에 따른 회계감사 대상 공익법인의 경우만 해당합니다)</t>
    <phoneticPr fontId="1" type="noConversion"/>
  </si>
  <si>
    <r>
      <t xml:space="preserve">  6. 공익법인등의 재무제표 </t>
    </r>
    <r>
      <rPr>
        <b/>
        <sz val="8"/>
        <color theme="9" tint="-0.499984740745262"/>
        <rFont val="돋움"/>
        <family val="3"/>
        <charset val="129"/>
      </rPr>
      <t>(재무상태표,운용성과표,주석)</t>
    </r>
    <phoneticPr fontId="1" type="noConversion"/>
  </si>
  <si>
    <t>* 이 서식은 모든 공익법인등(종교사업을 영위하는 공익법인등은 제외합니다)이 작성하는 서식입니다.</t>
    <phoneticPr fontId="1" type="noConversion"/>
  </si>
  <si>
    <t>* 이 서식을 작성할 때에는 통합 재무상태표와 운영성과표 작성을 위한 내부거래를 제외한 금액을 적습니다.</t>
    <phoneticPr fontId="1" type="noConversion"/>
  </si>
  <si>
    <t xml:space="preserve">5. 비용현황   </t>
    <phoneticPr fontId="1" type="noConversion"/>
  </si>
  <si>
    <t>※ 운영성과표(손익계산서)</t>
  </si>
  <si>
    <t xml:space="preserve">※ 공익목적사업의 수익에 대한 세부현황은 </t>
    <phoneticPr fontId="1" type="noConversion"/>
  </si>
  <si>
    <t xml:space="preserve">    제6쪽 "9.공익목적사업의 수익 세부현황"에 적습니다. </t>
    <phoneticPr fontId="1" type="noConversion"/>
  </si>
  <si>
    <t>※ 기타사업의 수익에 대한 세부현황은</t>
    <phoneticPr fontId="1" type="noConversion"/>
  </si>
  <si>
    <t xml:space="preserve">제6쪽 "11.기타사업의 손익 세부현황"에 적습니다.  </t>
    <phoneticPr fontId="1" type="noConversion"/>
  </si>
  <si>
    <t>제6쪽 "10.공익목적사업의 비용 세부현황"의 사업수행비용 총 합계</t>
    <phoneticPr fontId="1" type="noConversion"/>
  </si>
  <si>
    <t>제6쪽 "10.공익목적사업의 비용 세부현황"의 일반관리비용 총 합계</t>
    <phoneticPr fontId="1" type="noConversion"/>
  </si>
  <si>
    <t>제6쪽 "10.공익목적사업의 비용 세부현황"의 모금비용 총 합계</t>
    <phoneticPr fontId="1" type="noConversion"/>
  </si>
  <si>
    <t>제6쪽 "10.공익목적사업의 비용 세부현황"</t>
    <phoneticPr fontId="1" type="noConversion"/>
  </si>
  <si>
    <t>제6쪽 "11.기타사업의 손익 세부현황"</t>
    <phoneticPr fontId="1" type="noConversion"/>
  </si>
  <si>
    <t xml:space="preserve">10. 공익목적사업의 비용 세부현황 </t>
    <phoneticPr fontId="1" type="noConversion"/>
  </si>
  <si>
    <t>11. 기타사업의 손익 세부현황</t>
    <phoneticPr fontId="1" type="noConversion"/>
  </si>
  <si>
    <t xml:space="preserve">  ① 분배비용(장학금, 지원금 등 수혜자(단체)에게 
                    직접 지급비용)</t>
    <phoneticPr fontId="1" type="noConversion"/>
  </si>
  <si>
    <t xml:space="preserve">     1) 국 내</t>
    <phoneticPr fontId="1" type="noConversion"/>
  </si>
  <si>
    <t xml:space="preserve">     2) 국 외</t>
    <phoneticPr fontId="1" type="noConversion"/>
  </si>
  <si>
    <t xml:space="preserve">  ② 인력비용</t>
    <phoneticPr fontId="1" type="noConversion"/>
  </si>
  <si>
    <t xml:space="preserve">  ③ 시설비용</t>
    <phoneticPr fontId="1" type="noConversion"/>
  </si>
  <si>
    <t xml:space="preserve">  ④ 기타비용</t>
    <phoneticPr fontId="1" type="noConversion"/>
  </si>
  <si>
    <t>⑪고유목적사업준비금환입(전입)</t>
    <phoneticPr fontId="1" type="noConversion"/>
  </si>
  <si>
    <t>■ 상속세 및 증여세법 시행규칙 [별지 제31호서식 부표 2] &lt;개정 2021. 3. 16.&gt;</t>
    <phoneticPr fontId="1" type="noConversion"/>
  </si>
  <si>
    <t xml:space="preserve"> 3. 주식 등의 보유비율</t>
    <phoneticPr fontId="1" type="noConversion"/>
  </si>
  <si>
    <t>보유비율</t>
    <phoneticPr fontId="1" type="noConversion"/>
  </si>
  <si>
    <t>총발행주식</t>
    <phoneticPr fontId="1" type="noConversion"/>
  </si>
  <si>
    <t>보유 비율</t>
    <phoneticPr fontId="1" type="noConversion"/>
  </si>
  <si>
    <t xml:space="preserve"> 4. 공익법인의 자산총액에서 특수관계에 있는 내국법인의 주식 등이 차지하는 비율</t>
    <phoneticPr fontId="1" type="noConversion"/>
  </si>
  <si>
    <t>(단위 : 원, %)</t>
    <phoneticPr fontId="1" type="noConversion"/>
  </si>
  <si>
    <t>①자산총액</t>
    <phoneticPr fontId="1" type="noConversion"/>
  </si>
  <si>
    <t>주식 등의 가액</t>
    <phoneticPr fontId="1" type="noConversion"/>
  </si>
  <si>
    <t>②취득가액</t>
    <phoneticPr fontId="1" type="noConversion"/>
  </si>
  <si>
    <t>③장부가액</t>
    <phoneticPr fontId="1" type="noConversion"/>
  </si>
  <si>
    <t>④ (②,③ 중 적은 금액)</t>
    <phoneticPr fontId="1" type="noConversion"/>
  </si>
  <si>
    <t>⑤ 비율
④÷(①-③+④)</t>
    <phoneticPr fontId="1" type="noConversion"/>
  </si>
  <si>
    <t>■ 상속세 및 증여세법 시행규칙 [별지 제31호서식 부표 3] &lt;개정 2021. 3. 16.&gt;</t>
    <phoneticPr fontId="1" type="noConversion"/>
  </si>
  <si>
    <t>■ 상속세 및 증여세법 시행규칙 [별지 제31호서식 부표 5] &lt;개정 2021. 3. 16.&gt;</t>
    <phoneticPr fontId="1" type="noConversion"/>
  </si>
  <si>
    <t>사회복지법인 실버복지재단</t>
    <phoneticPr fontId="1" type="noConversion"/>
  </si>
  <si>
    <t>부산광역시 서구 시약로 36</t>
    <phoneticPr fontId="1" type="noConversion"/>
  </si>
  <si>
    <t>서구청</t>
    <phoneticPr fontId="1" type="noConversion"/>
  </si>
  <si>
    <t>3. 사회복지사업법 제2조</t>
    <phoneticPr fontId="1" type="noConversion"/>
  </si>
  <si>
    <t>순번</t>
    <phoneticPr fontId="97" type="noConversion"/>
  </si>
  <si>
    <t>별지</t>
    <phoneticPr fontId="97" type="noConversion"/>
  </si>
  <si>
    <t>서류명</t>
    <phoneticPr fontId="97" type="noConversion"/>
  </si>
  <si>
    <t>공익법인 출연재산 등에 대한 보고서</t>
    <phoneticPr fontId="97" type="noConversion"/>
  </si>
  <si>
    <t>출연재산ㆍ운용소득ㆍ매각대금의 사용계획 및 진도내역서</t>
    <phoneticPr fontId="97" type="noConversion"/>
  </si>
  <si>
    <t>출연받은 재산의 사용명세서</t>
    <phoneticPr fontId="97" type="noConversion"/>
  </si>
  <si>
    <t>25-2</t>
    <phoneticPr fontId="97" type="noConversion"/>
  </si>
  <si>
    <t>출연재산 매각대금 사용명세서</t>
    <phoneticPr fontId="97" type="noConversion"/>
  </si>
  <si>
    <t>25-3</t>
    <phoneticPr fontId="97" type="noConversion"/>
  </si>
  <si>
    <t>25-4</t>
    <phoneticPr fontId="97" type="noConversion"/>
  </si>
  <si>
    <t>운용소득 사용명세서</t>
    <phoneticPr fontId="97" type="noConversion"/>
  </si>
  <si>
    <t>주식(출자지분) 보유명세서</t>
    <phoneticPr fontId="97" type="noConversion"/>
  </si>
  <si>
    <t>26</t>
    <phoneticPr fontId="97" type="noConversion"/>
  </si>
  <si>
    <t>이사 등 선임명세서</t>
    <phoneticPr fontId="97" type="noConversion"/>
  </si>
  <si>
    <t>26-2</t>
    <phoneticPr fontId="97" type="noConversion"/>
  </si>
  <si>
    <t>특정기업광고 등 명세서</t>
    <phoneticPr fontId="97" type="noConversion"/>
  </si>
  <si>
    <t>26-3</t>
    <phoneticPr fontId="97" type="noConversion"/>
  </si>
  <si>
    <t>※</t>
    <phoneticPr fontId="97" type="noConversion"/>
  </si>
  <si>
    <t>29</t>
    <phoneticPr fontId="97" type="noConversion"/>
  </si>
  <si>
    <t>30</t>
    <phoneticPr fontId="97" type="noConversion"/>
  </si>
  <si>
    <t>공익법인 등의 세무확인서</t>
    <phoneticPr fontId="97" type="noConversion"/>
  </si>
  <si>
    <t>32</t>
    <phoneticPr fontId="97" type="noConversion"/>
  </si>
  <si>
    <t>공익법인 등의 세무확인 결과 집계표</t>
    <phoneticPr fontId="97" type="noConversion"/>
  </si>
  <si>
    <t>32-1</t>
    <phoneticPr fontId="97" type="noConversion"/>
  </si>
  <si>
    <t>출연자 등 특수관계인 사용수익명세서</t>
    <phoneticPr fontId="97" type="noConversion"/>
  </si>
  <si>
    <t>32-2</t>
    <phoneticPr fontId="97" type="noConversion"/>
  </si>
  <si>
    <t>재산의 운용 및 수익사업내역 부적정명세서</t>
    <phoneticPr fontId="97" type="noConversion"/>
  </si>
  <si>
    <t>32-4</t>
    <phoneticPr fontId="97" type="noConversion"/>
  </si>
  <si>
    <t>수혜자 선정 부적정명세서</t>
    <phoneticPr fontId="97" type="noConversion"/>
  </si>
  <si>
    <t>32-3</t>
    <phoneticPr fontId="97" type="noConversion"/>
  </si>
  <si>
    <t>장부의 작성ㆍ비치 의무 불이행 등 명세서</t>
    <phoneticPr fontId="97" type="noConversion"/>
  </si>
  <si>
    <t>32-5</t>
    <phoneticPr fontId="97" type="noConversion"/>
  </si>
  <si>
    <t>보 유 부 동 산  명 세 서</t>
    <phoneticPr fontId="97" type="noConversion"/>
  </si>
  <si>
    <t>32-6</t>
    <phoneticPr fontId="97" type="noConversion"/>
  </si>
  <si>
    <t>공익법인 결산서류 등의 공시_의무공시</t>
    <phoneticPr fontId="97" type="noConversion"/>
  </si>
  <si>
    <t>31</t>
    <phoneticPr fontId="97" type="noConversion"/>
  </si>
  <si>
    <t>부표 1</t>
    <phoneticPr fontId="97" type="noConversion"/>
  </si>
  <si>
    <t>기부금품의 수입 및 지출 명세서</t>
    <phoneticPr fontId="97" type="noConversion"/>
  </si>
  <si>
    <t>0 - 1</t>
    <phoneticPr fontId="97" type="noConversion"/>
  </si>
  <si>
    <t>0 - 2</t>
    <phoneticPr fontId="97" type="noConversion"/>
  </si>
  <si>
    <t>0 - 3</t>
    <phoneticPr fontId="97" type="noConversion"/>
  </si>
  <si>
    <t>0 - 4</t>
    <phoneticPr fontId="97" type="noConversion"/>
  </si>
  <si>
    <t>0 - 5</t>
    <phoneticPr fontId="97" type="noConversion"/>
  </si>
  <si>
    <t>0 - 6</t>
    <phoneticPr fontId="97" type="noConversion"/>
  </si>
  <si>
    <t>주식 등의 출연·취득·보유 및 처분 명세서</t>
    <phoneticPr fontId="97" type="noConversion"/>
  </si>
  <si>
    <t>부표 2</t>
    <phoneticPr fontId="97" type="noConversion"/>
  </si>
  <si>
    <t>출연자 및 이사 등 주요 구성원 현황 명세서</t>
    <phoneticPr fontId="97" type="noConversion"/>
  </si>
  <si>
    <t>부표 3</t>
    <phoneticPr fontId="97" type="noConversion"/>
  </si>
  <si>
    <t>출연받은 재산의 공익목적사용 현황</t>
    <phoneticPr fontId="97" type="noConversion"/>
  </si>
  <si>
    <t>부표 4</t>
    <phoneticPr fontId="97" type="noConversion"/>
  </si>
  <si>
    <t>부표 5</t>
    <phoneticPr fontId="97" type="noConversion"/>
  </si>
  <si>
    <t>[별지 제2호 서식]</t>
    <phoneticPr fontId="1" type="noConversion"/>
  </si>
  <si>
    <t>1</t>
    <phoneticPr fontId="97" type="noConversion"/>
  </si>
  <si>
    <t>2</t>
    <phoneticPr fontId="97" type="noConversion"/>
  </si>
  <si>
    <t>재무상태표</t>
    <phoneticPr fontId="97" type="noConversion"/>
  </si>
  <si>
    <t>주석</t>
    <phoneticPr fontId="97" type="noConversion"/>
  </si>
  <si>
    <t>공익법인의 재무제표의 종류</t>
    <phoneticPr fontId="97" type="noConversion"/>
  </si>
  <si>
    <t>외부회계감사 대상 공익법인의 경우 감사보고서</t>
    <phoneticPr fontId="97" type="noConversion"/>
  </si>
  <si>
    <t>운영성과표(손익계산서)</t>
    <phoneticPr fontId="97" type="noConversion"/>
  </si>
  <si>
    <t>[별지 제33호서식] &lt;개정 2020. 3. 13.&gt;</t>
    <phoneticPr fontId="97" type="noConversion"/>
  </si>
  <si>
    <t>장애인신탁 원금 인출신청서</t>
    <phoneticPr fontId="97" type="noConversion"/>
  </si>
  <si>
    <t>①신청자 인적사항</t>
    <phoneticPr fontId="97" type="noConversion"/>
  </si>
  <si>
    <t>②의료비ㆍ교육비ㆍ생활비 
  인출계좌</t>
    <phoneticPr fontId="97" type="noConversion"/>
  </si>
  <si>
    <t>계좌 취급기관명</t>
    <phoneticPr fontId="97" type="noConversion"/>
  </si>
  <si>
    <t>성 명</t>
    <phoneticPr fontId="97" type="noConversion"/>
  </si>
  <si>
    <t>주민등록번호
 (또는 외국인등록번호)</t>
    <phoneticPr fontId="97" type="noConversion"/>
  </si>
  <si>
    <t>계좌번호</t>
    <phoneticPr fontId="97" type="noConversion"/>
  </si>
  <si>
    <t>의료비ㆍ교육비 지급명세</t>
    <phoneticPr fontId="97" type="noConversion"/>
  </si>
  <si>
    <t>③의료ㆍ교육기관 명칭</t>
    <phoneticPr fontId="97" type="noConversion"/>
  </si>
  <si>
    <t>④사업자등록번호</t>
    <phoneticPr fontId="97" type="noConversion"/>
  </si>
  <si>
    <t>⑤지급일자</t>
    <phoneticPr fontId="97" type="noConversion"/>
  </si>
  <si>
    <t>⑥본인부담금액</t>
    <phoneticPr fontId="97" type="noConversion"/>
  </si>
  <si>
    <t>⑦인출신청금액</t>
    <phoneticPr fontId="97" type="noConversion"/>
  </si>
  <si>
    <t>⑧합 계</t>
    <phoneticPr fontId="97" type="noConversion"/>
  </si>
  <si>
    <t>생활비 지급 명세</t>
    <phoneticPr fontId="97" type="noConversion"/>
  </si>
  <si>
    <t>⑨이체계좌번호</t>
    <phoneticPr fontId="97" type="noConversion"/>
  </si>
  <si>
    <t>⑩이체계좌주명</t>
    <phoneticPr fontId="97" type="noConversion"/>
  </si>
  <si>
    <t>⑪이체일자</t>
    <phoneticPr fontId="97" type="noConversion"/>
  </si>
  <si>
    <t>⑫월생활비(150만원 이하)</t>
    <phoneticPr fontId="97" type="noConversion"/>
  </si>
  <si>
    <t>⑬인출신청금액
(⑫×월수)</t>
    <phoneticPr fontId="97" type="noConversion"/>
  </si>
  <si>
    <t>⑮ 총인출신청금액 (⑧ + ⑭)</t>
    <phoneticPr fontId="97" type="noConversion"/>
  </si>
  <si>
    <t>「상속세 및 증여세법 시행령」 제45조의2제7항에 따라 장애인 본인의 의료비 등의 용도로 신</t>
    <phoneticPr fontId="97" type="noConversion"/>
  </si>
  <si>
    <t>탁재산을 인출하기 위하여 장애인신탁 원금 인출신청서를 제출합니다.</t>
    <phoneticPr fontId="97" type="noConversion"/>
  </si>
  <si>
    <t>제출자</t>
    <phoneticPr fontId="97" type="noConversion"/>
  </si>
  <si>
    <t>첨부서류</t>
    <phoneticPr fontId="97" type="noConversion"/>
  </si>
  <si>
    <t>의료비ㆍ교육비ㆍ생활비 관련 증빙자료 (  )매 (의료비ㆍ교육비ㆍ생활비 지급명세 순서와 일치되도록 편철합니다.)</t>
    <phoneticPr fontId="97" type="noConversion"/>
  </si>
  <si>
    <t>작성방법</t>
    <phoneticPr fontId="97" type="noConversion"/>
  </si>
  <si>
    <t>1. 의료비ㆍ교육비ㆍ생활비 지급명세란이 부족할 때에는 별지로 작성합니다.</t>
    <phoneticPr fontId="97" type="noConversion"/>
  </si>
  <si>
    <t xml:space="preserve">2. ⑤지급일자란은 장애인이 의료비(「상속세 및 증여세법 시행령」 제45조의2제6항제1호에 따른 장애인 본인의 의료비 및 간병인 </t>
    <phoneticPr fontId="97" type="noConversion"/>
  </si>
  <si>
    <t>3. ⑦인출신청금액은 ⑥본인부담금액을 초과할 수 없습니다.</t>
    <phoneticPr fontId="97" type="noConversion"/>
  </si>
  <si>
    <t>4. ⑫월생활비는 장애인 본인의 생활비에 사용하는 금액을 적습니다(월 150만원 한도)</t>
    <phoneticPr fontId="97" type="noConversion"/>
  </si>
  <si>
    <t>210mm×297mm[백상지 80g/㎡]</t>
    <phoneticPr fontId="97" type="noConversion"/>
  </si>
  <si>
    <t xml:space="preserve">  ※ 의료비ㆍ교육비ㆍ생활비 인출은 「상속세 및 증여세법 시행령」 제45조의2제5항 각 호에 따른 장애인이 제45조의2제6항 각 </t>
    <phoneticPr fontId="97" type="noConversion"/>
  </si>
  <si>
    <t xml:space="preserve">     호에 따른 장애인 본인의 의료비 및 간병인 비용, 특수교육비, 생활비(월 150만원 이하 금액으로 한정)에 대하여 인출일 </t>
    <phoneticPr fontId="97" type="noConversion"/>
  </si>
  <si>
    <t xml:space="preserve">    전 3개월부터 인출일 후 3개월까지의 기간 이내에 신청할 수 있습니다. 의료비ㆍ교육비ㆍ생활비 인출 대상이 아닌 것이나, </t>
    <phoneticPr fontId="97" type="noConversion"/>
  </si>
  <si>
    <t xml:space="preserve">    인출일로부터 3개월이 초과한 의료비ㆍ교육비ㆍ생활비를 착오 또는 허위로 기재할 경우 세금이 부과될 수 있습니다.</t>
    <phoneticPr fontId="97" type="noConversion"/>
  </si>
  <si>
    <t xml:space="preserve">    비용), 교육비( 「상속세 및 증여세법 시행령」 제45조의2제6항제2호에 따른 장애인 본인의 특수교육비)를 의료기관 또는 교육</t>
    <phoneticPr fontId="97" type="noConversion"/>
  </si>
  <si>
    <t xml:space="preserve">    기관 등에 지급한 날을 적습니다.</t>
    <phoneticPr fontId="97" type="noConversion"/>
  </si>
  <si>
    <t>[별지 제34호서식] &lt;개정 2020. 3. 13.&gt;</t>
    <phoneticPr fontId="97" type="noConversion"/>
  </si>
  <si>
    <t>장애인신탁 원금 인출내역서</t>
    <phoneticPr fontId="97" type="noConversion"/>
  </si>
  <si>
    <t>① 계좌 취급자</t>
    <phoneticPr fontId="97" type="noConversion"/>
  </si>
  <si>
    <t>법인명</t>
    <phoneticPr fontId="97" type="noConversion"/>
  </si>
  <si>
    <t>사업자등록번호</t>
    <phoneticPr fontId="97" type="noConversion"/>
  </si>
  <si>
    <t>대표자(성명)</t>
    <phoneticPr fontId="97" type="noConversion"/>
  </si>
  <si>
    <t>소재지(주소)</t>
    <phoneticPr fontId="97" type="noConversion"/>
  </si>
  <si>
    <t>② 원금 인출년도</t>
    <phoneticPr fontId="97" type="noConversion"/>
  </si>
  <si>
    <t>(1월 1일 ~ 12월 31일)</t>
    <phoneticPr fontId="97" type="noConversion"/>
  </si>
  <si>
    <t>원금 인출내역</t>
    <phoneticPr fontId="97" type="noConversion"/>
  </si>
  <si>
    <t>③ 일련
번호</t>
    <phoneticPr fontId="97" type="noConversion"/>
  </si>
  <si>
    <t>④ 성명</t>
    <phoneticPr fontId="97" type="noConversion"/>
  </si>
  <si>
    <t>⑤ 주민등록
번호</t>
    <phoneticPr fontId="97" type="noConversion"/>
  </si>
  <si>
    <t>⑥ 계약일</t>
    <phoneticPr fontId="97" type="noConversion"/>
  </si>
  <si>
    <t>⑦ 계좌번호</t>
    <phoneticPr fontId="97" type="noConversion"/>
  </si>
  <si>
    <t>⑧ 인출
   일자</t>
    <phoneticPr fontId="97" type="noConversion"/>
  </si>
  <si>
    <t>⑨ 인출전 
    원본가액</t>
    <phoneticPr fontId="97" type="noConversion"/>
  </si>
  <si>
    <t>⑩ 원금
    인출가액</t>
    <phoneticPr fontId="97" type="noConversion"/>
  </si>
  <si>
    <t>⑪ 인출유형</t>
    <phoneticPr fontId="97" type="noConversion"/>
  </si>
  <si>
    <t>합 계</t>
    <phoneticPr fontId="97" type="noConversion"/>
  </si>
  <si>
    <t xml:space="preserve">  위의 계좌 취급자는 「상속세 및 증여세법 시행령」 제45조의2 제8항에 따라 장애인신탁 원금 인출내역서를 제출합니다.</t>
    <phoneticPr fontId="97" type="noConversion"/>
  </si>
  <si>
    <t>계좌 취급자</t>
    <phoneticPr fontId="97" type="noConversion"/>
  </si>
  <si>
    <t>세무서장</t>
    <phoneticPr fontId="97" type="noConversion"/>
  </si>
  <si>
    <t xml:space="preserve"> 1. 계좌 취급자는 「상속세 및 증여세법 시행령」 제45조의2제8항에 따라 장애인신탁 원금 인출내역서를 인출일이 속하는 연도</t>
    <phoneticPr fontId="97" type="noConversion"/>
  </si>
  <si>
    <t xml:space="preserve">    의 말일부터 3개월 이내에 관할 세무서장에게 제출합니다.</t>
    <phoneticPr fontId="97" type="noConversion"/>
  </si>
  <si>
    <t xml:space="preserve"> 2. ⑨인출전 원본가액은 장애인신탁 원금 인출 직전의 원본가액을 적습니다.</t>
    <phoneticPr fontId="97" type="noConversion"/>
  </si>
  <si>
    <t xml:space="preserve"> 3. ⑪인출유형은 의료비(「상속세 및 증여세법 시행령」제45조의2제6항제1호에 따른 장애인 본인의 의료비 및 간병인 비용), 교육비</t>
    <phoneticPr fontId="97" type="noConversion"/>
  </si>
  <si>
    <t xml:space="preserve">    (「상속세 및 증여세법 시행령」 제45조의2제6항제2호에 따른 장애인 본인의 특수교육비), 생활비[「상속세 및 증여세법 시행령」</t>
    <phoneticPr fontId="97" type="noConversion"/>
  </si>
  <si>
    <t xml:space="preserve">    제45조의2제6항제3호에 따른 장애인 본인의 생활비(월 150만원 이하)]로 구분하여 적습니다.</t>
    <phoneticPr fontId="97" type="noConversion"/>
  </si>
  <si>
    <t>33</t>
    <phoneticPr fontId="97" type="noConversion"/>
  </si>
  <si>
    <t>34</t>
    <phoneticPr fontId="97" type="noConversion"/>
  </si>
  <si>
    <t>■ 상속세 및 증여세법 시행규칙 [별지 제31호서식 부표 1] &lt;개정 2021. 3. 16.&gt;</t>
    <phoneticPr fontId="1" type="noConversion"/>
  </si>
  <si>
    <t>(3쪽 중 제1쪽)</t>
    <phoneticPr fontId="1" type="noConversion"/>
  </si>
  <si>
    <t>차기이월</t>
    <phoneticPr fontId="1" type="noConversion"/>
  </si>
  <si>
    <t>기본순자산
편입액</t>
    <phoneticPr fontId="1" type="noConversion"/>
  </si>
  <si>
    <t>차가감계</t>
    <phoneticPr fontId="1" type="noConversion"/>
  </si>
  <si>
    <t>각종 
경비 
지출</t>
    <phoneticPr fontId="1" type="noConversion"/>
  </si>
  <si>
    <t>자산 
취득</t>
    <phoneticPr fontId="1" type="noConversion"/>
  </si>
  <si>
    <t>공익법인 결산서류 등의 공시 간편서식</t>
    <phoneticPr fontId="1" type="noConversion"/>
  </si>
  <si>
    <t>⑩기부금(단체)유형</t>
    <phoneticPr fontId="1" type="noConversion"/>
  </si>
  <si>
    <t>2. 자산 및 부채현황</t>
    <phoneticPr fontId="1" type="noConversion"/>
  </si>
  <si>
    <t>18. 자산소계</t>
    <phoneticPr fontId="1" type="noConversion"/>
  </si>
  <si>
    <t xml:space="preserve">3. 수익현황       </t>
    <phoneticPr fontId="1" type="noConversion"/>
  </si>
  <si>
    <t>36. 회비
    수익</t>
    <phoneticPr fontId="1" type="noConversion"/>
  </si>
  <si>
    <t>28. 주식 및 
    출자지분</t>
    <phoneticPr fontId="1" type="noConversion"/>
  </si>
  <si>
    <t>45. 모금
     비용</t>
    <phoneticPr fontId="1" type="noConversion"/>
  </si>
  <si>
    <t>39. 고유목적
사업준비금 
환입액</t>
    <phoneticPr fontId="1" type="noConversion"/>
  </si>
  <si>
    <t>48. 고유목적
사업준비금 
전입액</t>
    <phoneticPr fontId="1" type="noConversion"/>
  </si>
  <si>
    <t>24. 부채</t>
    <phoneticPr fontId="97" type="noConversion"/>
  </si>
  <si>
    <t>19. 토지</t>
    <phoneticPr fontId="1" type="noConversion"/>
  </si>
  <si>
    <t>20. 건물</t>
    <phoneticPr fontId="1" type="noConversion"/>
  </si>
  <si>
    <t>21. 주식 및 
   출자지분</t>
    <phoneticPr fontId="1" type="noConversion"/>
  </si>
  <si>
    <t>22. 금융자산</t>
    <phoneticPr fontId="1" type="noConversion"/>
  </si>
  <si>
    <t>23. 기타자산</t>
    <phoneticPr fontId="1" type="noConversion"/>
  </si>
  <si>
    <t>25. 총계</t>
    <phoneticPr fontId="1" type="noConversion"/>
  </si>
  <si>
    <t>26. 사업수익</t>
    <phoneticPr fontId="1" type="noConversion"/>
  </si>
  <si>
    <t>27. 소계</t>
    <phoneticPr fontId="1" type="noConversion"/>
  </si>
  <si>
    <t>28. 기부금</t>
    <phoneticPr fontId="1" type="noConversion"/>
  </si>
  <si>
    <t>29. 보조금</t>
    <phoneticPr fontId="1" type="noConversion"/>
  </si>
  <si>
    <t>30. 회비
    수익</t>
    <phoneticPr fontId="1" type="noConversion"/>
  </si>
  <si>
    <t>31. 기타</t>
    <phoneticPr fontId="1" type="noConversion"/>
  </si>
  <si>
    <r>
      <t>32. 사업</t>
    </r>
    <r>
      <rPr>
        <b/>
        <sz val="8"/>
        <color indexed="8"/>
        <rFont val="돋움"/>
        <family val="3"/>
        <charset val="129"/>
      </rPr>
      <t>외</t>
    </r>
    <r>
      <rPr>
        <sz val="8"/>
        <color indexed="8"/>
        <rFont val="돋움"/>
        <family val="3"/>
        <charset val="129"/>
      </rPr>
      <t>수익</t>
    </r>
    <phoneticPr fontId="1" type="noConversion"/>
  </si>
  <si>
    <t xml:space="preserve">4. 비용현황   </t>
    <phoneticPr fontId="1" type="noConversion"/>
  </si>
  <si>
    <t>33. 총계</t>
    <phoneticPr fontId="1" type="noConversion"/>
  </si>
  <si>
    <t>34. 사업비용</t>
    <phoneticPr fontId="1" type="noConversion"/>
  </si>
  <si>
    <t>35. 소계</t>
    <phoneticPr fontId="1" type="noConversion"/>
  </si>
  <si>
    <t>36. 사업
수행비용</t>
    <phoneticPr fontId="1" type="noConversion"/>
  </si>
  <si>
    <t>37. 일반
관리비용</t>
    <phoneticPr fontId="1" type="noConversion"/>
  </si>
  <si>
    <t>38. 모금
     비용</t>
    <phoneticPr fontId="1" type="noConversion"/>
  </si>
  <si>
    <t>39. 기타</t>
    <phoneticPr fontId="1" type="noConversion"/>
  </si>
  <si>
    <t>40. 사업외비용 
등 기타</t>
    <phoneticPr fontId="1" type="noConversion"/>
  </si>
  <si>
    <t>5. 확인란</t>
    <phoneticPr fontId="1" type="noConversion"/>
  </si>
  <si>
    <t>(4쪽 중 제1쪽)</t>
    <phoneticPr fontId="1" type="noConversion"/>
  </si>
  <si>
    <t xml:space="preserve">(4쪽 중 제4쪽) </t>
    <phoneticPr fontId="1" type="noConversion"/>
  </si>
  <si>
    <t>] 기타 보건서비스(코드3400)</t>
    <phoneticPr fontId="1" type="noConversion"/>
  </si>
  <si>
    <t>6. 공익목적사업 세부현황</t>
    <phoneticPr fontId="1" type="noConversion"/>
  </si>
  <si>
    <t xml:space="preserve">      "모금활동(코드8300)"에 √표를 합니다. 사업내용은 중복체크가 가능합니다</t>
    <phoneticPr fontId="1" type="noConversion"/>
  </si>
  <si>
    <t xml:space="preserve">         (예) 재단이면서 사회복지단체를 지원하는 경우, "배분(지원) 재단"과 "사회복지" 모두 √표를 합니다).    </t>
    <phoneticPr fontId="1" type="noConversion"/>
  </si>
  <si>
    <t>https://cafe.daum.net/transtax/R7Vt/147</t>
    <phoneticPr fontId="1" type="noConversion"/>
  </si>
  <si>
    <t>※ 접대비 계정과목 사용하지 말것.(공익법인은 접대비가 없어야 함)</t>
    <phoneticPr fontId="1" type="noConversion"/>
  </si>
  <si>
    <t>* 이 서식을 작성할 때에는 통합 재무상태표와 운영성과표 작성을 위한 내부거래를 제외한 금액을 적습니다.</t>
  </si>
  <si>
    <t>* 이 서식을 작성할 때에는 통합 재무상태표와 운영성과표 작성을 위한 내부거래를 제외한 금액을 적습니다.</t>
    <phoneticPr fontId="1" type="noConversion"/>
  </si>
  <si>
    <t>※ 계좌 정리</t>
    <phoneticPr fontId="1" type="noConversion"/>
  </si>
  <si>
    <t>① 사업자등록별 엑셀로 계좌별로 엑셀화일 1개 / 사업장(사업자등록별) 계좌 전체 엑셀화일 1개</t>
    <phoneticPr fontId="1" type="noConversion"/>
  </si>
  <si>
    <t>② 사업장(사업자등록별) 계좌 엑셀 전체에 옆에 운영성과표의 계정과목기재(전혀다른 경우 신설계정과목사용) 및 옆에 (계정과목만 보면 모를 경우)내역기재(정규증빙 수취 체크카드사용,현금영수증수취,세금계산서수취,계산서수취)</t>
    <phoneticPr fontId="1" type="noConversion"/>
  </si>
  <si>
    <t>※ 월별 급여대장및 실제 지급일 기재</t>
    <phoneticPr fontId="1" type="noConversion"/>
  </si>
  <si>
    <t>※ 퇴직급여 적립방식(보통예금예치,DB,DC형 적립 내역)</t>
    <phoneticPr fontId="1" type="noConversion"/>
  </si>
  <si>
    <t>※ 각 은행별 이자소득원천징수영수증 출력및 엑셀로 내역 정리후 제출 (이자소득 원천징수 결산법인세,결산지방세로 되어 있는지 체크)</t>
    <phoneticPr fontId="1" type="noConversion"/>
  </si>
  <si>
    <t>※ 4대보험 월별 납부내역서 기재 (고용보험은 월 과세급여의 근로자부담분 요율대(고지분이 아닌)로 예수해야 함.)</t>
    <phoneticPr fontId="1" type="noConversion"/>
  </si>
  <si>
    <t>※ 내부 결산서(연별,월별) 및 건별 내역도 제출 (수익사업별,고유사업별,국고사업별)</t>
    <phoneticPr fontId="1" type="noConversion"/>
  </si>
  <si>
    <t>기부나 후원이나 출연이나 다 동일한 개념</t>
    <phoneticPr fontId="1" type="noConversion"/>
  </si>
  <si>
    <r>
      <t xml:space="preserve">28.
</t>
    </r>
    <r>
      <rPr>
        <b/>
        <sz val="10"/>
        <color theme="1"/>
        <rFont val="맑은 고딕"/>
        <family val="3"/>
        <charset val="129"/>
        <scheme val="minor"/>
      </rPr>
      <t>고유
목적
사업</t>
    </r>
    <r>
      <rPr>
        <sz val="10"/>
        <color theme="1"/>
        <rFont val="맑은 고딕"/>
        <family val="3"/>
        <charset val="129"/>
        <scheme val="minor"/>
      </rPr>
      <t xml:space="preserve">
예) 회비 수입, 교비 수입, 기부금 수입(출연받은 재산) 등</t>
    </r>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</si>
</sst>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9">
    <numFmt numFmtId="41" formatCode="_-* #,##0_-;\-* #,##0_-;_-* &quot;-&quot;_-;_-@_-"/>
    <numFmt numFmtId="176" formatCode="yyyy&quot;년&quot;\ m&quot;월&quot;\ d&quot;일&quot;;@"/>
    <numFmt numFmtId="177" formatCode="000000\-0000000"/>
    <numFmt numFmtId="178" formatCode="yyyy\.mm\.dd\."/>
    <numFmt numFmtId="179" formatCode="&quot;(&quot;_-* #,##0_-&quot;)&quot;;\-* #,##0_-;_-* &quot;-&quot;_-;_-@_-"/>
    <numFmt numFmtId="180" formatCode="_-* #,##0.0_-;\-* #,##0.0_-;_-* &quot;-&quot;_-;_-@_-"/>
    <numFmt numFmtId="181" formatCode="###\-##\-#####"/>
    <numFmt numFmtId="182" formatCode="yyyy\.mm\.dd"/>
    <numFmt numFmtId="183" formatCode="_-* #,##0.00_-;\-* #,##0.00_-;_-* &quot;-&quot;_-;_-@_-"/>
    <numFmt numFmtId="184" formatCode="[Red]\ #,##0_-;\△#,##0_-;_-* &quot;-&quot;_-;_-@_-"/>
    <numFmt numFmtId="185" formatCode="###0&quot;년도&quot;"/>
    <numFmt numFmtId="186" formatCode="yyyy&quot;년&quot;\ mm&quot;월&quot;\ dd&quot;일&quot;;@"/>
    <numFmt numFmtId="187" formatCode="yyyy&quot;년&quot;mm&quot;월&quot;dd&quot;일&quot;;@"/>
    <numFmt numFmtId="188" formatCode="#,##0_ "/>
    <numFmt numFmtId="189" formatCode="yyyy&quot;년&quot;\ m&quot;월&quot;\ d&quot;일 현재&quot;;@"/>
    <numFmt numFmtId="190" formatCode="yyyy&quot;년&quot;\ mm&quot;월&quot;\ dd&quot;일까지&quot;;@"/>
    <numFmt numFmtId="191" formatCode="yyyy&quot;년&quot;\ mm&quot;월&quot;\ dd&quot;일부터&quot;;@"/>
    <numFmt numFmtId="192" formatCode="&quot;제&quot;\ 0_ &quot;기&quot;\ "/>
    <numFmt numFmtId="199" formatCode="[Red]\(#,##0\);\-* #,##0_-;_-* &quot;-&quot;_-;_-@_-"/>
  </numFmts>
  <fonts count="116">
    <font>
      <sz val="11"/>
      <color theme="1"/>
      <name val="맑은 고딕"/>
      <family val="3"/>
      <charset val="129"/>
      <scheme val="minor"/>
    </font>
    <font>
      <sz val="8"/>
      <name val="맑은 고딕"/>
      <family val="3"/>
      <charset val="129"/>
    </font>
    <font>
      <sz val="11"/>
      <color indexed="8"/>
      <name val="맑은 고딕"/>
      <family val="3"/>
      <charset val="129"/>
    </font>
    <font>
      <sz val="10"/>
      <color indexed="8"/>
      <name val="맑은 고딕"/>
      <family val="3"/>
      <charset val="129"/>
    </font>
    <font>
      <b/>
      <sz val="11"/>
      <color indexed="8"/>
      <name val="맑은 고딕"/>
      <family val="3"/>
      <charset val="129"/>
    </font>
    <font>
      <sz val="8"/>
      <color indexed="8"/>
      <name val="맑은 고딕"/>
      <family val="3"/>
      <charset val="129"/>
    </font>
    <font>
      <b/>
      <sz val="9"/>
      <color indexed="81"/>
      <name val="Tahoma"/>
      <family val="2"/>
    </font>
    <font>
      <b/>
      <sz val="9"/>
      <color indexed="81"/>
      <name val="돋움"/>
      <family val="3"/>
      <charset val="129"/>
    </font>
    <font>
      <sz val="10"/>
      <color indexed="56"/>
      <name val="맑은 고딕"/>
      <family val="3"/>
      <charset val="129"/>
    </font>
    <font>
      <sz val="9"/>
      <color indexed="8"/>
      <name val="맑은 고딕"/>
      <family val="3"/>
      <charset val="129"/>
    </font>
    <font>
      <b/>
      <sz val="9"/>
      <color indexed="81"/>
      <name val="맑은 고딕"/>
      <family val="3"/>
      <charset val="129"/>
    </font>
    <font>
      <b/>
      <sz val="11"/>
      <color indexed="62"/>
      <name val="맑은 고딕"/>
      <family val="3"/>
      <charset val="129"/>
    </font>
    <font>
      <b/>
      <sz val="9"/>
      <color indexed="81"/>
      <name val="MS Gothic"/>
      <family val="3"/>
    </font>
    <font>
      <sz val="7"/>
      <color indexed="8"/>
      <name val="맑은 고딕"/>
      <family val="3"/>
      <charset val="129"/>
    </font>
    <font>
      <b/>
      <sz val="10"/>
      <color indexed="36"/>
      <name val="맑은 고딕"/>
      <family val="3"/>
      <charset val="129"/>
    </font>
    <font>
      <b/>
      <u/>
      <sz val="10"/>
      <color indexed="36"/>
      <name val="맑은 고딕"/>
      <family val="3"/>
      <charset val="129"/>
    </font>
    <font>
      <sz val="10"/>
      <color indexed="10"/>
      <name val="맑은 고딕"/>
      <family val="3"/>
      <charset val="129"/>
    </font>
    <font>
      <b/>
      <sz val="11"/>
      <color indexed="60"/>
      <name val="맑은 고딕"/>
      <family val="3"/>
      <charset val="129"/>
    </font>
    <font>
      <b/>
      <u/>
      <sz val="11"/>
      <color indexed="60"/>
      <name val="맑은 고딕"/>
      <family val="3"/>
      <charset val="129"/>
    </font>
    <font>
      <sz val="11"/>
      <color indexed="60"/>
      <name val="맑은 고딕"/>
      <family val="3"/>
      <charset val="129"/>
    </font>
    <font>
      <sz val="8"/>
      <color indexed="8"/>
      <name val="돋움"/>
      <family val="3"/>
      <charset val="129"/>
    </font>
    <font>
      <sz val="9.5"/>
      <color indexed="8"/>
      <name val="돋움"/>
      <family val="3"/>
      <charset val="129"/>
    </font>
    <font>
      <sz val="9.5"/>
      <color indexed="8"/>
      <name val="MS Gothic"/>
      <family val="3"/>
    </font>
    <font>
      <b/>
      <sz val="8"/>
      <color indexed="8"/>
      <name val="돋움"/>
      <family val="3"/>
      <charset val="129"/>
    </font>
    <font>
      <sz val="8.5"/>
      <color indexed="8"/>
      <name val="돋움"/>
      <family val="3"/>
      <charset val="129"/>
    </font>
    <font>
      <sz val="8"/>
      <name val="돋움"/>
      <family val="3"/>
      <charset val="129"/>
    </font>
    <font>
      <sz val="11"/>
      <color theme="1"/>
      <name val="맑은 고딕"/>
      <family val="3"/>
      <charset val="129"/>
      <scheme val="minor"/>
    </font>
    <font>
      <sz val="11"/>
      <color theme="1"/>
      <name val="돋움"/>
      <family val="3"/>
      <charset val="129"/>
    </font>
    <font>
      <b/>
      <sz val="11"/>
      <color theme="1"/>
      <name val="맑은 고딕"/>
      <family val="3"/>
      <charset val="129"/>
      <scheme val="minor"/>
    </font>
    <font>
      <u/>
      <sz val="11"/>
      <color theme="10"/>
      <name val="맑은 고딕"/>
      <family val="3"/>
      <charset val="129"/>
      <scheme val="minor"/>
    </font>
    <font>
      <sz val="8"/>
      <color theme="1"/>
      <name val="맑은 고딕"/>
      <family val="3"/>
      <charset val="129"/>
      <scheme val="minor"/>
    </font>
    <font>
      <sz val="10"/>
      <color theme="1"/>
      <name val="맑은 고딕"/>
      <family val="3"/>
      <charset val="129"/>
      <scheme val="minor"/>
    </font>
    <font>
      <b/>
      <sz val="16"/>
      <color theme="1"/>
      <name val="맑은 고딕"/>
      <family val="3"/>
      <charset val="129"/>
      <scheme val="minor"/>
    </font>
    <font>
      <sz val="9"/>
      <color theme="1"/>
      <name val="맑은 고딕"/>
      <family val="3"/>
      <charset val="129"/>
      <scheme val="minor"/>
    </font>
    <font>
      <sz val="10"/>
      <color rgb="FF7030A0"/>
      <name val="맑은 고딕"/>
      <family val="3"/>
      <charset val="129"/>
      <scheme val="minor"/>
    </font>
    <font>
      <sz val="9"/>
      <color rgb="FF7030A0"/>
      <name val="맑은 고딕"/>
      <family val="3"/>
      <charset val="129"/>
      <scheme val="minor"/>
    </font>
    <font>
      <sz val="11"/>
      <color rgb="FF7030A0"/>
      <name val="맑은 고딕"/>
      <family val="3"/>
      <charset val="129"/>
      <scheme val="minor"/>
    </font>
    <font>
      <sz val="8"/>
      <color rgb="FF7030A0"/>
      <name val="맑은 고딕"/>
      <family val="3"/>
      <charset val="129"/>
      <scheme val="minor"/>
    </font>
    <font>
      <b/>
      <sz val="18"/>
      <color theme="1"/>
      <name val="맑은 고딕"/>
      <family val="3"/>
      <charset val="129"/>
      <scheme val="minor"/>
    </font>
    <font>
      <b/>
      <sz val="13"/>
      <color theme="1"/>
      <name val="맑은 고딕"/>
      <family val="3"/>
      <charset val="129"/>
      <scheme val="minor"/>
    </font>
    <font>
      <sz val="9"/>
      <color theme="0" tint="-0.499984740745262"/>
      <name val="맑은 고딕"/>
      <family val="3"/>
      <charset val="129"/>
      <scheme val="minor"/>
    </font>
    <font>
      <b/>
      <sz val="13"/>
      <color rgb="FF000000"/>
      <name val="맑은 고딕"/>
      <family val="3"/>
      <charset val="129"/>
      <scheme val="minor"/>
    </font>
    <font>
      <u/>
      <sz val="10"/>
      <color theme="10"/>
      <name val="맑은 고딕"/>
      <family val="3"/>
      <charset val="129"/>
      <scheme val="minor"/>
    </font>
    <font>
      <b/>
      <sz val="11"/>
      <color rgb="FF7030A0"/>
      <name val="맑은 고딕"/>
      <family val="3"/>
      <charset val="129"/>
      <scheme val="minor"/>
    </font>
    <font>
      <b/>
      <sz val="14"/>
      <color rgb="FF7030A0"/>
      <name val="맑은 고딕"/>
      <family val="3"/>
      <charset val="129"/>
      <scheme val="minor"/>
    </font>
    <font>
      <b/>
      <sz val="11"/>
      <color rgb="FF002060"/>
      <name val="맑은 고딕"/>
      <family val="3"/>
      <charset val="129"/>
      <scheme val="minor"/>
    </font>
    <font>
      <b/>
      <sz val="12"/>
      <color theme="1"/>
      <name val="맑은 고딕"/>
      <family val="3"/>
      <charset val="129"/>
      <scheme val="minor"/>
    </font>
    <font>
      <b/>
      <sz val="11"/>
      <color rgb="FF7030A0"/>
      <name val="-윤명조120"/>
      <family val="3"/>
      <charset val="129"/>
    </font>
    <font>
      <sz val="20"/>
      <color rgb="FF7030A0"/>
      <name val="맑은 고딕"/>
      <family val="3"/>
      <charset val="129"/>
      <scheme val="minor"/>
    </font>
    <font>
      <b/>
      <sz val="14"/>
      <color rgb="FF0070C0"/>
      <name val="맑은 고딕"/>
      <family val="3"/>
      <charset val="129"/>
      <scheme val="minor"/>
    </font>
    <font>
      <sz val="8"/>
      <color theme="1"/>
      <name val="돋움"/>
      <family val="3"/>
      <charset val="129"/>
    </font>
    <font>
      <b/>
      <sz val="16"/>
      <color theme="1"/>
      <name val="HY견고딕"/>
      <family val="1"/>
      <charset val="129"/>
    </font>
    <font>
      <b/>
      <sz val="11"/>
      <color rgb="FF002060"/>
      <name val="돋움"/>
      <family val="3"/>
      <charset val="129"/>
    </font>
    <font>
      <sz val="10"/>
      <color theme="1"/>
      <name val="돋움"/>
      <family val="3"/>
      <charset val="129"/>
    </font>
    <font>
      <sz val="10"/>
      <color rgb="FF7030A0"/>
      <name val="돋움"/>
      <family val="3"/>
      <charset val="129"/>
    </font>
    <font>
      <b/>
      <sz val="10"/>
      <color rgb="FF7030A0"/>
      <name val="돋움"/>
      <family val="3"/>
      <charset val="129"/>
    </font>
    <font>
      <sz val="9.5"/>
      <color theme="1"/>
      <name val="돋움"/>
      <family val="3"/>
      <charset val="129"/>
    </font>
    <font>
      <sz val="11"/>
      <color rgb="FF7030A0"/>
      <name val="돋움"/>
      <family val="3"/>
      <charset val="129"/>
    </font>
    <font>
      <b/>
      <sz val="10"/>
      <color rgb="FF002060"/>
      <name val="돋움"/>
      <family val="3"/>
      <charset val="129"/>
    </font>
    <font>
      <b/>
      <sz val="11"/>
      <color theme="1"/>
      <name val="돋움"/>
      <family val="3"/>
      <charset val="129"/>
    </font>
    <font>
      <sz val="9"/>
      <color theme="1"/>
      <name val="돋움"/>
      <family val="3"/>
      <charset val="129"/>
    </font>
    <font>
      <b/>
      <sz val="16"/>
      <color theme="1"/>
      <name val="HY헤드라인M"/>
      <family val="1"/>
      <charset val="129"/>
    </font>
    <font>
      <b/>
      <sz val="10"/>
      <color theme="1"/>
      <name val="돋움"/>
      <family val="3"/>
      <charset val="129"/>
    </font>
    <font>
      <sz val="16"/>
      <color theme="1"/>
      <name val="HY헤드라인M"/>
      <family val="1"/>
      <charset val="129"/>
    </font>
    <font>
      <b/>
      <sz val="10"/>
      <color rgb="FF00B050"/>
      <name val="돋움"/>
      <family val="3"/>
      <charset val="129"/>
    </font>
    <font>
      <sz val="10"/>
      <color theme="1"/>
      <name val="HY헤드라인M"/>
      <family val="1"/>
      <charset val="129"/>
    </font>
    <font>
      <b/>
      <sz val="8"/>
      <color rgb="FF000000"/>
      <name val="굴림"/>
      <family val="3"/>
      <charset val="129"/>
    </font>
    <font>
      <b/>
      <sz val="9"/>
      <color rgb="FFC00000"/>
      <name val="굴림"/>
      <family val="3"/>
      <charset val="129"/>
    </font>
    <font>
      <sz val="8"/>
      <color rgb="FF000000"/>
      <name val="굴림"/>
      <family val="3"/>
      <charset val="129"/>
    </font>
    <font>
      <b/>
      <sz val="8"/>
      <color rgb="FFC00000"/>
      <name val="굴림"/>
      <family val="3"/>
      <charset val="129"/>
    </font>
    <font>
      <sz val="9"/>
      <color rgb="FF000000"/>
      <name val="굴림"/>
      <family val="3"/>
      <charset val="129"/>
    </font>
    <font>
      <b/>
      <sz val="9"/>
      <color rgb="FF0070C0"/>
      <name val="굴림"/>
      <family val="3"/>
      <charset val="129"/>
    </font>
    <font>
      <b/>
      <sz val="9"/>
      <color rgb="FF000000"/>
      <name val="굴림"/>
      <family val="3"/>
      <charset val="129"/>
    </font>
    <font>
      <sz val="10"/>
      <color rgb="FF000000"/>
      <name val="굴림"/>
      <family val="3"/>
      <charset val="129"/>
    </font>
    <font>
      <b/>
      <sz val="10"/>
      <color rgb="FF000000"/>
      <name val="굴림"/>
      <family val="3"/>
      <charset val="129"/>
    </font>
    <font>
      <sz val="11"/>
      <color theme="1"/>
      <name val="굴림"/>
      <family val="3"/>
      <charset val="129"/>
    </font>
    <font>
      <b/>
      <sz val="9"/>
      <color theme="9" tint="-0.499984740745262"/>
      <name val="굴림"/>
      <family val="3"/>
      <charset val="129"/>
    </font>
    <font>
      <b/>
      <sz val="10"/>
      <color theme="9" tint="-0.499984740745262"/>
      <name val="돋움"/>
      <family val="3"/>
      <charset val="129"/>
    </font>
    <font>
      <sz val="10"/>
      <color rgb="FFFF0000"/>
      <name val="돋움"/>
      <family val="3"/>
      <charset val="129"/>
    </font>
    <font>
      <sz val="8"/>
      <color rgb="FFFF0000"/>
      <name val="굴림"/>
      <family val="3"/>
      <charset val="129"/>
    </font>
    <font>
      <sz val="9"/>
      <color rgb="FFFF0000"/>
      <name val="굴림"/>
      <family val="3"/>
      <charset val="129"/>
    </font>
    <font>
      <b/>
      <sz val="12"/>
      <color rgb="FF000000"/>
      <name val="굴림"/>
      <family val="3"/>
      <charset val="129"/>
    </font>
    <font>
      <sz val="8.5"/>
      <color theme="1"/>
      <name val="돋움"/>
      <family val="3"/>
      <charset val="129"/>
    </font>
    <font>
      <sz val="9"/>
      <color rgb="FF7030A0"/>
      <name val="돋움"/>
      <family val="3"/>
      <charset val="129"/>
    </font>
    <font>
      <b/>
      <sz val="10"/>
      <color rgb="FF0070C0"/>
      <name val="돋움"/>
      <family val="3"/>
      <charset val="129"/>
    </font>
    <font>
      <b/>
      <sz val="9"/>
      <color rgb="FF002060"/>
      <name val="맑은 고딕"/>
      <family val="3"/>
      <charset val="129"/>
      <scheme val="minor"/>
    </font>
    <font>
      <sz val="9"/>
      <color rgb="FF002060"/>
      <name val="맑은 고딕"/>
      <family val="3"/>
      <charset val="129"/>
      <scheme val="minor"/>
    </font>
    <font>
      <sz val="10"/>
      <color rgb="FF002060"/>
      <name val="맑은 고딕"/>
      <family val="3"/>
      <charset val="129"/>
      <scheme val="minor"/>
    </font>
    <font>
      <sz val="7"/>
      <color rgb="FF7030A0"/>
      <name val="맑은 고딕"/>
      <family val="3"/>
      <charset val="129"/>
      <scheme val="minor"/>
    </font>
    <font>
      <b/>
      <sz val="9"/>
      <color rgb="FF7030A0"/>
      <name val="맑은 고딕"/>
      <family val="3"/>
      <charset val="129"/>
      <scheme val="minor"/>
    </font>
    <font>
      <sz val="10"/>
      <color rgb="FFFF0000"/>
      <name val="맑은 고딕"/>
      <family val="3"/>
      <charset val="129"/>
      <scheme val="minor"/>
    </font>
    <font>
      <b/>
      <sz val="10"/>
      <color theme="1"/>
      <name val="맑은 고딕"/>
      <family val="3"/>
      <charset val="129"/>
      <scheme val="minor"/>
    </font>
    <font>
      <sz val="11"/>
      <color rgb="FF002060"/>
      <name val="맑은 고딕"/>
      <family val="3"/>
      <charset val="129"/>
      <scheme val="minor"/>
    </font>
    <font>
      <b/>
      <sz val="13"/>
      <color rgb="FF7030A0"/>
      <name val="맑은 고딕"/>
      <family val="3"/>
      <charset val="129"/>
      <scheme val="minor"/>
    </font>
    <font>
      <b/>
      <sz val="10"/>
      <color rgb="FF7030A0"/>
      <name val="맑은 고딕"/>
      <family val="3"/>
      <charset val="129"/>
      <scheme val="minor"/>
    </font>
    <font>
      <sz val="10"/>
      <color rgb="FF000000"/>
      <name val="맑은 고딕"/>
      <family val="3"/>
      <charset val="129"/>
      <scheme val="minor"/>
    </font>
    <font>
      <sz val="11"/>
      <color rgb="FF0070C0"/>
      <name val="맑은 고딕"/>
      <family val="3"/>
      <charset val="129"/>
      <scheme val="minor"/>
    </font>
    <font>
      <sz val="8"/>
      <name val="맑은 고딕"/>
      <family val="3"/>
      <charset val="129"/>
      <scheme val="minor"/>
    </font>
    <font>
      <sz val="16"/>
      <color theme="1"/>
      <name val="HY견고딕"/>
      <family val="1"/>
      <charset val="129"/>
    </font>
    <font>
      <sz val="14"/>
      <color theme="1"/>
      <name val="맑은 고딕"/>
      <family val="3"/>
      <charset val="129"/>
      <scheme val="minor"/>
    </font>
    <font>
      <sz val="10"/>
      <color theme="1"/>
      <name val="맑은 고딕"/>
      <family val="3"/>
      <charset val="128"/>
      <scheme val="minor"/>
    </font>
    <font>
      <sz val="10"/>
      <color indexed="8"/>
      <name val="MS Gothic"/>
      <family val="3"/>
      <charset val="128"/>
    </font>
    <font>
      <sz val="8"/>
      <color rgb="FFC00000"/>
      <name val="맑은 고딕"/>
      <family val="3"/>
      <charset val="129"/>
      <scheme val="minor"/>
    </font>
    <font>
      <sz val="11"/>
      <color rgb="FFC00000"/>
      <name val="맑은 고딕"/>
      <family val="3"/>
      <charset val="129"/>
      <scheme val="minor"/>
    </font>
    <font>
      <b/>
      <sz val="10"/>
      <color theme="7" tint="-0.499984740745262"/>
      <name val="맑은 고딕"/>
      <family val="3"/>
      <charset val="129"/>
      <scheme val="minor"/>
    </font>
    <font>
      <b/>
      <sz val="20"/>
      <color theme="1"/>
      <name val="맑은 고딕"/>
      <family val="3"/>
      <charset val="129"/>
      <scheme val="minor"/>
    </font>
    <font>
      <b/>
      <sz val="16"/>
      <color theme="7" tint="-0.499984740745262"/>
      <name val="돋움"/>
      <family val="3"/>
      <charset val="129"/>
    </font>
    <font>
      <b/>
      <sz val="8"/>
      <color theme="4" tint="-0.499984740745262"/>
      <name val="돋움"/>
      <family val="3"/>
      <charset val="129"/>
    </font>
    <font>
      <b/>
      <sz val="8"/>
      <color theme="9" tint="-0.499984740745262"/>
      <name val="돋움"/>
      <family val="3"/>
      <charset val="129"/>
    </font>
    <font>
      <b/>
      <sz val="11"/>
      <color theme="0"/>
      <name val="맑은 고딕"/>
      <family val="3"/>
      <charset val="129"/>
      <scheme val="minor"/>
    </font>
    <font>
      <sz val="16"/>
      <color theme="1"/>
      <name val="맑은 고딕"/>
      <family val="3"/>
      <charset val="129"/>
      <scheme val="minor"/>
    </font>
    <font>
      <sz val="11"/>
      <color theme="0" tint="-4.9989318521683403E-2"/>
      <name val="맑은 고딕"/>
      <family val="3"/>
      <charset val="129"/>
      <scheme val="minor"/>
    </font>
    <font>
      <sz val="13"/>
      <color theme="1"/>
      <name val="맑은 고딕"/>
      <family val="3"/>
      <charset val="129"/>
      <scheme val="minor"/>
    </font>
    <font>
      <u/>
      <sz val="8"/>
      <color theme="10"/>
      <name val="맑은 고딕"/>
      <family val="3"/>
      <charset val="129"/>
      <scheme val="minor"/>
    </font>
    <font>
      <sz val="8"/>
      <color theme="10"/>
      <name val="맑은 고딕"/>
      <family val="3"/>
      <charset val="129"/>
      <scheme val="minor"/>
    </font>
    <font>
      <sz val="9"/>
      <color theme="10"/>
      <name val="맑은 고딕"/>
      <family val="3"/>
      <charset val="129"/>
      <scheme val="minor"/>
    </font>
  </fonts>
  <fills count="22">
    <fill>
      <patternFill patternType="none"/>
    </fill>
    <fill>
      <patternFill patternType="gray125"/>
    </fill>
    <fill>
      <patternFill patternType="solid">
        <fgColor theme="7" tint="0.79998168889431442"/>
        <bgColor indexed="64"/>
      </patternFill>
    </fill>
    <fill>
      <patternFill patternType="solid">
        <fgColor theme="9" tint="0.79998168889431442"/>
        <bgColor indexed="64"/>
      </patternFill>
    </fill>
    <fill>
      <patternFill patternType="solid">
        <fgColor theme="8" tint="0.79998168889431442"/>
        <bgColor indexed="64"/>
      </patternFill>
    </fill>
    <fill>
      <patternFill patternType="solid">
        <fgColor theme="2" tint="-0.499984740745262"/>
        <bgColor indexed="64"/>
      </patternFill>
    </fill>
    <fill>
      <patternFill patternType="solid">
        <fgColor theme="1" tint="0.499984740745262"/>
        <bgColor indexed="64"/>
      </patternFill>
    </fill>
    <fill>
      <patternFill patternType="solid">
        <fgColor theme="0" tint="-0.499984740745262"/>
        <bgColor indexed="64"/>
      </patternFill>
    </fill>
    <fill>
      <patternFill patternType="solid">
        <fgColor theme="5" tint="0.59999389629810485"/>
        <bgColor indexed="64"/>
      </patternFill>
    </fill>
    <fill>
      <patternFill patternType="solid">
        <fgColor theme="1" tint="0.34998626667073579"/>
        <bgColor indexed="64"/>
      </patternFill>
    </fill>
    <fill>
      <patternFill patternType="solid">
        <fgColor theme="5" tint="0.79998168889431442"/>
        <bgColor indexed="64"/>
      </patternFill>
    </fill>
    <fill>
      <patternFill patternType="solid">
        <fgColor theme="3" tint="0.79998168889431442"/>
        <bgColor indexed="64"/>
      </patternFill>
    </fill>
    <fill>
      <patternFill patternType="solid">
        <fgColor theme="7"/>
        <bgColor indexed="64"/>
      </patternFill>
    </fill>
    <fill>
      <patternFill patternType="solid">
        <fgColor theme="2"/>
        <bgColor indexed="64"/>
      </patternFill>
    </fill>
    <fill>
      <patternFill patternType="solid">
        <fgColor theme="0"/>
        <bgColor indexed="64"/>
      </patternFill>
    </fill>
    <fill>
      <patternFill patternType="solid">
        <fgColor theme="2" tint="-0.249977111117893"/>
        <bgColor indexed="64"/>
      </patternFill>
    </fill>
    <fill>
      <patternFill patternType="solid">
        <fgColor theme="0" tint="-0.14999847407452621"/>
        <bgColor indexed="64"/>
      </patternFill>
    </fill>
    <fill>
      <patternFill patternType="solid">
        <fgColor theme="2" tint="-9.9978637043366805E-2"/>
        <bgColor indexed="64"/>
      </patternFill>
    </fill>
    <fill>
      <patternFill patternType="solid">
        <fgColor rgb="FFFFFF00"/>
        <bgColor indexed="64"/>
      </patternFill>
    </fill>
    <fill>
      <patternFill patternType="solid">
        <fgColor rgb="FF002060"/>
        <bgColor indexed="64"/>
      </patternFill>
    </fill>
    <fill>
      <patternFill patternType="solid">
        <fgColor theme="0" tint="-4.9989318521683403E-2"/>
        <bgColor indexed="64"/>
      </patternFill>
    </fill>
    <fill>
      <patternFill patternType="solid">
        <fgColor theme="6" tint="0.79998168889431442"/>
        <bgColor indexed="64"/>
      </patternFill>
    </fill>
  </fills>
  <borders count="106">
    <border>
      <left/>
      <right/>
      <top/>
      <bottom/>
      <diagonal/>
    </border>
    <border>
      <left/>
      <right/>
      <top/>
      <bottom style="thin">
        <color indexed="64"/>
      </bottom>
      <diagonal/>
    </border>
    <border>
      <left/>
      <right style="thin">
        <color indexed="64"/>
      </right>
      <top/>
      <bottom style="thin">
        <color indexed="64"/>
      </bottom>
      <diagonal/>
    </border>
    <border>
      <left/>
      <right/>
      <top style="thin">
        <color indexed="64"/>
      </top>
      <bottom/>
      <diagonal/>
    </border>
    <border>
      <left/>
      <right style="thin">
        <color indexed="64"/>
      </right>
      <top style="thin">
        <color indexed="64"/>
      </top>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top/>
      <bottom style="medium">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style="thin">
        <color indexed="64"/>
      </left>
      <right/>
      <top style="thin">
        <color indexed="64"/>
      </top>
      <bottom/>
      <diagonal/>
    </border>
    <border>
      <left/>
      <right style="thin">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right/>
      <top style="thin">
        <color indexed="64"/>
      </top>
      <bottom style="dashed">
        <color indexed="64"/>
      </bottom>
      <diagonal/>
    </border>
    <border>
      <left/>
      <right/>
      <top style="thin">
        <color indexed="64"/>
      </top>
      <bottom style="hair">
        <color indexed="64"/>
      </bottom>
      <diagonal/>
    </border>
    <border>
      <left/>
      <right/>
      <top/>
      <bottom style="hair">
        <color indexed="64"/>
      </bottom>
      <diagonal/>
    </border>
    <border>
      <left/>
      <right/>
      <top style="hair">
        <color indexed="64"/>
      </top>
      <bottom style="hair">
        <color indexed="64"/>
      </bottom>
      <diagonal/>
    </border>
    <border>
      <left/>
      <right/>
      <top style="hair">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bottom/>
      <diagonal/>
    </border>
    <border>
      <left style="thin">
        <color indexed="64"/>
      </left>
      <right style="hair">
        <color indexed="64"/>
      </right>
      <top/>
      <bottom style="thin">
        <color indexed="64"/>
      </bottom>
      <diagonal/>
    </border>
    <border>
      <left style="hair">
        <color indexed="64"/>
      </left>
      <right style="hair">
        <color indexed="64"/>
      </right>
      <top/>
      <bottom style="thin">
        <color indexed="64"/>
      </bottom>
      <diagonal/>
    </border>
    <border>
      <left style="hair">
        <color indexed="64"/>
      </left>
      <right style="thin">
        <color indexed="64"/>
      </right>
      <top/>
      <bottom style="thin">
        <color indexed="64"/>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style="thin">
        <color indexed="64"/>
      </left>
      <right style="hair">
        <color indexed="64"/>
      </right>
      <top style="hair">
        <color indexed="64"/>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thin">
        <color indexed="64"/>
      </right>
      <top style="hair">
        <color indexed="64"/>
      </top>
      <bottom style="thin">
        <color indexed="64"/>
      </bottom>
      <diagonal/>
    </border>
    <border>
      <left style="thin">
        <color indexed="64"/>
      </left>
      <right style="thin">
        <color indexed="64"/>
      </right>
      <top style="hair">
        <color indexed="64"/>
      </top>
      <bottom style="thin">
        <color indexed="64"/>
      </bottom>
      <diagonal/>
    </border>
    <border>
      <left style="thin">
        <color indexed="64"/>
      </left>
      <right/>
      <top style="hair">
        <color indexed="64"/>
      </top>
      <bottom style="thin">
        <color indexed="64"/>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thin">
        <color indexed="64"/>
      </right>
      <top style="hair">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style="thin">
        <color indexed="64"/>
      </left>
      <right style="hair">
        <color indexed="64"/>
      </right>
      <top/>
      <bottom style="hair">
        <color indexed="64"/>
      </bottom>
      <diagonal/>
    </border>
    <border>
      <left style="hair">
        <color indexed="64"/>
      </left>
      <right style="hair">
        <color indexed="64"/>
      </right>
      <top/>
      <bottom style="hair">
        <color indexed="64"/>
      </bottom>
      <diagonal/>
    </border>
    <border>
      <left style="hair">
        <color indexed="64"/>
      </left>
      <right style="thin">
        <color indexed="64"/>
      </right>
      <top/>
      <bottom style="hair">
        <color indexed="64"/>
      </bottom>
      <diagonal/>
    </border>
    <border>
      <left style="thin">
        <color indexed="64"/>
      </left>
      <right style="thin">
        <color indexed="64"/>
      </right>
      <top style="thin">
        <color indexed="64"/>
      </top>
      <bottom style="hair">
        <color indexed="64"/>
      </bottom>
      <diagonal/>
    </border>
    <border>
      <left style="thin">
        <color indexed="64"/>
      </left>
      <right/>
      <top style="thin">
        <color indexed="64"/>
      </top>
      <bottom style="hair">
        <color indexed="64"/>
      </bottom>
      <diagonal/>
    </border>
    <border diagonalUp="1">
      <left style="thin">
        <color indexed="64"/>
      </left>
      <right style="thin">
        <color indexed="64"/>
      </right>
      <top style="thin">
        <color indexed="64"/>
      </top>
      <bottom style="thin">
        <color indexed="64"/>
      </bottom>
      <diagonal style="thin">
        <color indexed="64"/>
      </diagonal>
    </border>
    <border>
      <left style="thin">
        <color indexed="64"/>
      </left>
      <right style="hair">
        <color indexed="64"/>
      </right>
      <top style="thin">
        <color indexed="64"/>
      </top>
      <bottom style="hair">
        <color indexed="64"/>
      </bottom>
      <diagonal/>
    </border>
    <border>
      <left style="hair">
        <color indexed="64"/>
      </left>
      <right style="hair">
        <color indexed="64"/>
      </right>
      <top style="thin">
        <color indexed="64"/>
      </top>
      <bottom style="hair">
        <color indexed="64"/>
      </bottom>
      <diagonal/>
    </border>
    <border>
      <left style="hair">
        <color indexed="64"/>
      </left>
      <right style="thin">
        <color indexed="64"/>
      </right>
      <top style="thin">
        <color indexed="64"/>
      </top>
      <bottom style="hair">
        <color indexed="64"/>
      </bottom>
      <diagonal/>
    </border>
    <border>
      <left/>
      <right/>
      <top style="dashed">
        <color indexed="64"/>
      </top>
      <bottom/>
      <diagonal/>
    </border>
    <border diagonalUp="1">
      <left style="thin">
        <color indexed="64"/>
      </left>
      <right style="thin">
        <color indexed="64"/>
      </right>
      <top style="thin">
        <color indexed="64"/>
      </top>
      <bottom style="thin">
        <color indexed="64"/>
      </bottom>
      <diagonal style="hair">
        <color indexed="64"/>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thin">
        <color indexed="64"/>
      </top>
      <bottom style="medium">
        <color theme="1" tint="0.24994659260841701"/>
      </bottom>
      <diagonal/>
    </border>
    <border>
      <left style="thin">
        <color indexed="64"/>
      </left>
      <right/>
      <top style="thin">
        <color indexed="64"/>
      </top>
      <bottom style="medium">
        <color theme="1" tint="0.24994659260841701"/>
      </bottom>
      <diagonal/>
    </border>
    <border>
      <left style="thin">
        <color indexed="64"/>
      </left>
      <right style="medium">
        <color rgb="FFC00000"/>
      </right>
      <top style="thin">
        <color indexed="64"/>
      </top>
      <bottom style="thin">
        <color indexed="64"/>
      </bottom>
      <diagonal/>
    </border>
    <border>
      <left style="thin">
        <color indexed="64"/>
      </left>
      <right style="thin">
        <color indexed="64"/>
      </right>
      <top style="thin">
        <color indexed="64"/>
      </top>
      <bottom style="medium">
        <color theme="1" tint="0.499984740745262"/>
      </bottom>
      <diagonal/>
    </border>
    <border>
      <left style="thin">
        <color indexed="64"/>
      </left>
      <right style="medium">
        <color rgb="FFC00000"/>
      </right>
      <top style="thin">
        <color indexed="64"/>
      </top>
      <bottom style="medium">
        <color theme="1" tint="0.499984740745262"/>
      </bottom>
      <diagonal/>
    </border>
    <border>
      <left/>
      <right style="thin">
        <color indexed="64"/>
      </right>
      <top style="thin">
        <color indexed="64"/>
      </top>
      <bottom style="medium">
        <color theme="1" tint="0.499984740745262"/>
      </bottom>
      <diagonal/>
    </border>
    <border>
      <left style="thin">
        <color indexed="64"/>
      </left>
      <right/>
      <top style="thin">
        <color indexed="64"/>
      </top>
      <bottom style="medium">
        <color theme="1" tint="0.499984740745262"/>
      </bottom>
      <diagonal/>
    </border>
    <border>
      <left/>
      <right/>
      <top/>
      <bottom style="medium">
        <color theme="0" tint="-0.499984740745262"/>
      </bottom>
      <diagonal/>
    </border>
    <border>
      <left/>
      <right/>
      <top style="medium">
        <color theme="0" tint="-0.499984740745262"/>
      </top>
      <bottom/>
      <diagonal/>
    </border>
    <border>
      <left style="thin">
        <color rgb="FF000000"/>
      </left>
      <right/>
      <top style="thin">
        <color rgb="FF000000"/>
      </top>
      <bottom style="thin">
        <color rgb="FF000000"/>
      </bottom>
      <diagonal/>
    </border>
    <border>
      <left style="thin">
        <color rgb="FF000000"/>
      </left>
      <right/>
      <top style="thin">
        <color rgb="FF000000"/>
      </top>
      <bottom/>
      <diagonal/>
    </border>
    <border>
      <left style="thin">
        <color rgb="FF000000"/>
      </left>
      <right/>
      <top/>
      <bottom style="thin">
        <color rgb="FF000000"/>
      </bottom>
      <diagonal/>
    </border>
    <border>
      <left/>
      <right style="thin">
        <color indexed="64"/>
      </right>
      <top style="thin">
        <color indexed="64"/>
      </top>
      <bottom style="medium">
        <color theme="1" tint="0.24994659260841701"/>
      </bottom>
      <diagonal/>
    </border>
    <border>
      <left/>
      <right style="thin">
        <color indexed="64"/>
      </right>
      <top style="thick">
        <color theme="1" tint="0.499984740745262"/>
      </top>
      <bottom style="thin">
        <color indexed="64"/>
      </bottom>
      <diagonal/>
    </border>
    <border>
      <left style="thin">
        <color indexed="64"/>
      </left>
      <right style="thin">
        <color indexed="64"/>
      </right>
      <top style="thick">
        <color theme="1" tint="0.499984740745262"/>
      </top>
      <bottom style="thin">
        <color indexed="64"/>
      </bottom>
      <diagonal/>
    </border>
    <border>
      <left style="thin">
        <color indexed="64"/>
      </left>
      <right/>
      <top style="thick">
        <color theme="1" tint="0.499984740745262"/>
      </top>
      <bottom style="thin">
        <color indexed="64"/>
      </bottom>
      <diagonal/>
    </border>
    <border>
      <left/>
      <right/>
      <top style="thick">
        <color theme="1" tint="0.499984740745262"/>
      </top>
      <bottom style="thin">
        <color indexed="64"/>
      </bottom>
      <diagonal/>
    </border>
    <border>
      <left/>
      <right style="thin">
        <color indexed="64"/>
      </right>
      <top style="medium">
        <color theme="2" tint="-0.749961851863155"/>
      </top>
      <bottom style="thin">
        <color indexed="64"/>
      </bottom>
      <diagonal/>
    </border>
    <border>
      <left style="thin">
        <color indexed="64"/>
      </left>
      <right style="thin">
        <color indexed="64"/>
      </right>
      <top style="medium">
        <color theme="2" tint="-0.749961851863155"/>
      </top>
      <bottom style="thin">
        <color indexed="64"/>
      </bottom>
      <diagonal/>
    </border>
    <border>
      <left style="thin">
        <color indexed="64"/>
      </left>
      <right/>
      <top style="medium">
        <color theme="2" tint="-0.749961851863155"/>
      </top>
      <bottom style="thin">
        <color indexed="64"/>
      </bottom>
      <diagonal/>
    </border>
    <border>
      <left style="medium">
        <color rgb="FFC00000"/>
      </left>
      <right/>
      <top style="thin">
        <color indexed="64"/>
      </top>
      <bottom style="medium">
        <color theme="1" tint="0.499984740745262"/>
      </bottom>
      <diagonal/>
    </border>
    <border>
      <left/>
      <right/>
      <top style="thin">
        <color indexed="64"/>
      </top>
      <bottom style="medium">
        <color theme="1" tint="0.499984740745262"/>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right style="medium">
        <color indexed="64"/>
      </right>
      <top style="thin">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diagonalUp="1">
      <left style="thin">
        <color indexed="64"/>
      </left>
      <right/>
      <top style="thin">
        <color indexed="64"/>
      </top>
      <bottom style="thin">
        <color indexed="64"/>
      </bottom>
      <diagonal style="thin">
        <color indexed="64"/>
      </diagonal>
    </border>
    <border diagonalUp="1">
      <left/>
      <right/>
      <top style="thin">
        <color indexed="64"/>
      </top>
      <bottom style="thin">
        <color indexed="64"/>
      </bottom>
      <diagonal style="thin">
        <color indexed="64"/>
      </diagonal>
    </border>
    <border diagonalUp="1">
      <left/>
      <right style="thin">
        <color indexed="64"/>
      </right>
      <top style="thin">
        <color indexed="64"/>
      </top>
      <bottom style="thin">
        <color indexed="64"/>
      </bottom>
      <diagonal style="thin">
        <color indexed="64"/>
      </diagonal>
    </border>
    <border>
      <left style="thin">
        <color indexed="64"/>
      </left>
      <right style="thin">
        <color theme="0"/>
      </right>
      <top style="thin">
        <color indexed="64"/>
      </top>
      <bottom style="thin">
        <color indexed="64"/>
      </bottom>
      <diagonal/>
    </border>
    <border>
      <left style="thin">
        <color theme="0"/>
      </left>
      <right style="thin">
        <color theme="0"/>
      </right>
      <top style="thin">
        <color indexed="64"/>
      </top>
      <bottom style="thin">
        <color indexed="64"/>
      </bottom>
      <diagonal/>
    </border>
    <border>
      <left style="thin">
        <color theme="0"/>
      </left>
      <right style="thin">
        <color indexed="64"/>
      </right>
      <top style="thin">
        <color indexed="64"/>
      </top>
      <bottom style="thin">
        <color indexed="64"/>
      </bottom>
      <diagonal/>
    </border>
    <border>
      <left/>
      <right/>
      <top style="hair">
        <color indexed="64"/>
      </top>
      <bottom/>
      <diagonal/>
    </border>
    <border>
      <left style="thin">
        <color theme="0"/>
      </left>
      <right/>
      <top style="thin">
        <color indexed="64"/>
      </top>
      <bottom style="thin">
        <color indexed="64"/>
      </bottom>
      <diagonal/>
    </border>
  </borders>
  <cellStyleXfs count="6">
    <xf numFmtId="0" fontId="0" fillId="0" borderId="0">
      <alignment vertical="center"/>
    </xf>
    <xf numFmtId="9" fontId="26" fillId="0" borderId="0" applyFont="0" applyFill="0" applyBorder="0" applyAlignment="0" applyProtection="0">
      <alignment vertical="center"/>
    </xf>
    <xf numFmtId="41" fontId="26" fillId="0" borderId="0" applyFont="0" applyFill="0" applyBorder="0" applyAlignment="0" applyProtection="0">
      <alignment vertical="center"/>
    </xf>
    <xf numFmtId="41" fontId="27" fillId="0" borderId="0">
      <alignment vertical="center"/>
    </xf>
    <xf numFmtId="0" fontId="27" fillId="0" borderId="0">
      <alignment vertical="center"/>
    </xf>
    <xf numFmtId="0" fontId="29" fillId="0" borderId="0" applyNumberFormat="0" applyFill="0" applyBorder="0" applyAlignment="0" applyProtection="0">
      <alignment vertical="center"/>
    </xf>
  </cellStyleXfs>
  <cellXfs count="997">
    <xf numFmtId="0" fontId="0" fillId="0" borderId="0" xfId="0">
      <alignment vertical="center"/>
    </xf>
    <xf numFmtId="0" fontId="30" fillId="0" borderId="0" xfId="0" applyFont="1">
      <alignment vertical="center"/>
    </xf>
    <xf numFmtId="0" fontId="31" fillId="0" borderId="0" xfId="0" applyFont="1">
      <alignment vertical="center"/>
    </xf>
    <xf numFmtId="0" fontId="31" fillId="0" borderId="0" xfId="0" applyFont="1">
      <alignment vertical="center"/>
    </xf>
    <xf numFmtId="0" fontId="32" fillId="0" borderId="0" xfId="0" applyFont="1" applyAlignment="1">
      <alignment horizontal="centerContinuous" vertical="center"/>
    </xf>
    <xf numFmtId="0" fontId="0" fillId="0" borderId="0" xfId="0" applyAlignment="1">
      <alignment horizontal="centerContinuous" vertical="center"/>
    </xf>
    <xf numFmtId="0" fontId="30" fillId="0" borderId="0" xfId="0" applyFont="1" applyAlignment="1">
      <alignment horizontal="right" vertical="center"/>
    </xf>
    <xf numFmtId="0" fontId="0" fillId="2" borderId="1" xfId="0" applyFill="1" applyBorder="1">
      <alignment vertical="center"/>
    </xf>
    <xf numFmtId="0" fontId="0" fillId="2" borderId="2" xfId="0" applyFill="1" applyBorder="1">
      <alignment vertical="center"/>
    </xf>
    <xf numFmtId="0" fontId="33" fillId="2" borderId="3" xfId="0" applyFont="1" applyFill="1" applyBorder="1">
      <alignment vertical="center"/>
    </xf>
    <xf numFmtId="0" fontId="0" fillId="2" borderId="3" xfId="0" applyFill="1" applyBorder="1">
      <alignment vertical="center"/>
    </xf>
    <xf numFmtId="0" fontId="0" fillId="2" borderId="4" xfId="0" applyFill="1" applyBorder="1">
      <alignment vertical="center"/>
    </xf>
    <xf numFmtId="0" fontId="0" fillId="0" borderId="5" xfId="0" applyBorder="1">
      <alignment vertical="center"/>
    </xf>
    <xf numFmtId="0" fontId="28" fillId="0" borderId="0" xfId="0" applyFont="1">
      <alignment vertical="center"/>
    </xf>
    <xf numFmtId="0" fontId="31" fillId="0" borderId="6" xfId="0" applyFont="1" applyBorder="1" applyAlignment="1">
      <alignment horizontal="center" vertical="center"/>
    </xf>
    <xf numFmtId="0" fontId="31" fillId="0" borderId="6" xfId="0" applyFont="1" applyBorder="1" applyAlignment="1">
      <alignment horizontal="center" vertical="center"/>
    </xf>
    <xf numFmtId="0" fontId="0" fillId="0" borderId="6" xfId="0" applyBorder="1" applyAlignment="1">
      <alignment horizontal="center" vertical="center"/>
    </xf>
    <xf numFmtId="0" fontId="0" fillId="0" borderId="7" xfId="0" applyBorder="1" applyAlignment="1">
      <alignment horizontal="center" vertical="center"/>
    </xf>
    <xf numFmtId="0" fontId="0" fillId="0" borderId="7" xfId="0" applyBorder="1" applyAlignment="1">
      <alignment horizontal="center" vertical="center" wrapText="1"/>
    </xf>
    <xf numFmtId="0" fontId="31" fillId="0" borderId="7" xfId="0" applyFont="1" applyBorder="1" applyAlignment="1">
      <alignment horizontal="center" vertical="center"/>
    </xf>
    <xf numFmtId="0" fontId="0" fillId="0" borderId="3" xfId="0" applyBorder="1">
      <alignment vertical="center"/>
    </xf>
    <xf numFmtId="0" fontId="30" fillId="0" borderId="0" xfId="0" applyFont="1" applyBorder="1">
      <alignment vertical="center"/>
    </xf>
    <xf numFmtId="0" fontId="0" fillId="0" borderId="0" xfId="0" applyBorder="1">
      <alignment vertical="center"/>
    </xf>
    <xf numFmtId="0" fontId="30" fillId="0" borderId="1" xfId="0" applyFont="1" applyBorder="1">
      <alignment vertical="center"/>
    </xf>
    <xf numFmtId="0" fontId="0" fillId="0" borderId="1" xfId="0" applyBorder="1">
      <alignment vertical="center"/>
    </xf>
    <xf numFmtId="0" fontId="31" fillId="0" borderId="8" xfId="0" applyFont="1" applyBorder="1" applyAlignment="1">
      <alignment horizontal="center" vertical="center"/>
    </xf>
    <xf numFmtId="0" fontId="31" fillId="0" borderId="6" xfId="0" applyFont="1" applyBorder="1">
      <alignment vertical="center"/>
    </xf>
    <xf numFmtId="0" fontId="31" fillId="0" borderId="6" xfId="0" applyFont="1" applyBorder="1" applyAlignment="1">
      <alignment horizontal="center" vertical="center" wrapText="1"/>
    </xf>
    <xf numFmtId="0" fontId="31" fillId="0" borderId="6" xfId="0" applyFont="1" applyBorder="1" applyAlignment="1">
      <alignment horizontal="center" vertical="center" wrapText="1"/>
    </xf>
    <xf numFmtId="0" fontId="31" fillId="0" borderId="7" xfId="0" applyFont="1" applyBorder="1">
      <alignment vertical="center"/>
    </xf>
    <xf numFmtId="0" fontId="0" fillId="0" borderId="6" xfId="0" applyBorder="1">
      <alignment vertical="center"/>
    </xf>
    <xf numFmtId="0" fontId="34" fillId="0" borderId="6" xfId="0" applyFont="1" applyBorder="1">
      <alignment vertical="center"/>
    </xf>
    <xf numFmtId="0" fontId="34" fillId="0" borderId="64" xfId="0" applyFont="1" applyBorder="1">
      <alignment vertical="center"/>
    </xf>
    <xf numFmtId="41" fontId="34" fillId="3" borderId="6" xfId="2" applyFont="1" applyFill="1" applyBorder="1">
      <alignment vertical="center"/>
    </xf>
    <xf numFmtId="41" fontId="34" fillId="3" borderId="64" xfId="2" applyFont="1" applyFill="1" applyBorder="1">
      <alignment vertical="center"/>
    </xf>
    <xf numFmtId="41" fontId="34" fillId="4" borderId="8" xfId="0" applyNumberFormat="1" applyFont="1" applyFill="1" applyBorder="1">
      <alignment vertical="center"/>
    </xf>
    <xf numFmtId="41" fontId="34" fillId="4" borderId="65" xfId="0" applyNumberFormat="1" applyFont="1" applyFill="1" applyBorder="1">
      <alignment vertical="center"/>
    </xf>
    <xf numFmtId="41" fontId="34" fillId="0" borderId="6" xfId="2" applyFont="1" applyBorder="1">
      <alignment vertical="center"/>
    </xf>
    <xf numFmtId="41" fontId="34" fillId="0" borderId="64" xfId="2" applyFont="1" applyBorder="1">
      <alignment vertical="center"/>
    </xf>
    <xf numFmtId="0" fontId="34" fillId="0" borderId="6" xfId="0" applyFont="1" applyBorder="1" applyAlignment="1">
      <alignment horizontal="center" vertical="center"/>
    </xf>
    <xf numFmtId="0" fontId="34" fillId="0" borderId="64" xfId="0" applyFont="1" applyBorder="1" applyAlignment="1">
      <alignment horizontal="center" vertical="center"/>
    </xf>
    <xf numFmtId="0" fontId="35" fillId="0" borderId="6" xfId="0" applyFont="1" applyBorder="1">
      <alignment vertical="center"/>
    </xf>
    <xf numFmtId="0" fontId="35" fillId="0" borderId="6" xfId="0" applyFont="1" applyBorder="1">
      <alignment vertical="center"/>
    </xf>
    <xf numFmtId="0" fontId="35" fillId="0" borderId="64" xfId="0" applyFont="1" applyBorder="1">
      <alignment vertical="center"/>
    </xf>
    <xf numFmtId="0" fontId="31" fillId="0" borderId="0" xfId="0" applyFont="1" applyAlignment="1">
      <alignment horizontal="center" vertical="center"/>
    </xf>
    <xf numFmtId="0" fontId="31" fillId="0" borderId="6" xfId="0" applyFont="1" applyBorder="1" applyAlignment="1">
      <alignment horizontal="center" vertical="center"/>
    </xf>
    <xf numFmtId="0" fontId="31" fillId="0" borderId="7" xfId="0" applyFont="1" applyBorder="1" applyAlignment="1">
      <alignment horizontal="center" vertical="center" wrapText="1"/>
    </xf>
    <xf numFmtId="0" fontId="31" fillId="0" borderId="8" xfId="0" applyFont="1" applyBorder="1" applyAlignment="1">
      <alignment horizontal="center" vertical="center" wrapText="1"/>
    </xf>
    <xf numFmtId="0" fontId="30" fillId="0" borderId="0" xfId="0" applyFont="1" applyAlignment="1">
      <alignment horizontal="right" vertical="center"/>
    </xf>
    <xf numFmtId="0" fontId="31" fillId="0" borderId="0" xfId="0" applyFont="1" applyAlignment="1">
      <alignment horizontal="centerContinuous" vertical="center"/>
    </xf>
    <xf numFmtId="0" fontId="30" fillId="0" borderId="0" xfId="0" applyFont="1">
      <alignment vertical="center"/>
    </xf>
    <xf numFmtId="41" fontId="31" fillId="4" borderId="6" xfId="2" applyFont="1" applyFill="1" applyBorder="1">
      <alignment vertical="center"/>
    </xf>
    <xf numFmtId="41" fontId="31" fillId="4" borderId="9" xfId="2" applyFont="1" applyFill="1" applyBorder="1">
      <alignment vertical="center"/>
    </xf>
    <xf numFmtId="0" fontId="31" fillId="0" borderId="8" xfId="0" applyFont="1" applyBorder="1">
      <alignment vertical="center"/>
    </xf>
    <xf numFmtId="0" fontId="31" fillId="0" borderId="10" xfId="0" applyFont="1" applyBorder="1">
      <alignment vertical="center"/>
    </xf>
    <xf numFmtId="0" fontId="31" fillId="0" borderId="6" xfId="0" applyFont="1" applyBorder="1" applyAlignment="1">
      <alignment horizontal="center" vertical="top" wrapText="1"/>
    </xf>
    <xf numFmtId="0" fontId="34" fillId="0" borderId="6" xfId="0" applyFont="1" applyBorder="1">
      <alignment vertical="center"/>
    </xf>
    <xf numFmtId="0" fontId="34" fillId="0" borderId="9" xfId="0" applyFont="1" applyBorder="1">
      <alignment vertical="center"/>
    </xf>
    <xf numFmtId="41" fontId="34" fillId="0" borderId="6" xfId="2" applyFont="1" applyBorder="1">
      <alignment vertical="center"/>
    </xf>
    <xf numFmtId="41" fontId="34" fillId="0" borderId="9" xfId="2" applyFont="1" applyBorder="1">
      <alignment vertical="center"/>
    </xf>
    <xf numFmtId="41" fontId="34" fillId="4" borderId="8" xfId="2" applyFont="1" applyFill="1" applyBorder="1">
      <alignment vertical="center"/>
    </xf>
    <xf numFmtId="41" fontId="34" fillId="4" borderId="10" xfId="2" applyFont="1" applyFill="1" applyBorder="1">
      <alignment vertical="center"/>
    </xf>
    <xf numFmtId="178" fontId="34" fillId="0" borderId="7" xfId="0" applyNumberFormat="1" applyFont="1" applyBorder="1" applyAlignment="1">
      <alignment horizontal="center" vertical="center" shrinkToFit="1"/>
    </xf>
    <xf numFmtId="180" fontId="0" fillId="0" borderId="0" xfId="0" applyNumberFormat="1">
      <alignment vertical="center"/>
    </xf>
    <xf numFmtId="0" fontId="30" fillId="0" borderId="11" xfId="0" applyFont="1" applyBorder="1">
      <alignment vertical="center"/>
    </xf>
    <xf numFmtId="0" fontId="0" fillId="0" borderId="11" xfId="0" applyBorder="1">
      <alignment vertical="center"/>
    </xf>
    <xf numFmtId="0" fontId="30" fillId="0" borderId="11" xfId="0" applyFont="1" applyBorder="1" applyAlignment="1">
      <alignment horizontal="right" vertical="center"/>
    </xf>
    <xf numFmtId="0" fontId="36" fillId="0" borderId="6" xfId="0" applyFont="1" applyBorder="1">
      <alignment vertical="center"/>
    </xf>
    <xf numFmtId="0" fontId="36" fillId="0" borderId="9" xfId="0" applyFont="1" applyBorder="1">
      <alignment vertical="center"/>
    </xf>
    <xf numFmtId="41" fontId="37" fillId="0" borderId="6" xfId="2" applyFont="1" applyBorder="1">
      <alignment vertical="center"/>
    </xf>
    <xf numFmtId="41" fontId="37" fillId="0" borderId="9" xfId="2" applyFont="1" applyBorder="1">
      <alignment vertical="center"/>
    </xf>
    <xf numFmtId="0" fontId="37" fillId="0" borderId="6" xfId="0" applyFont="1" applyBorder="1" applyAlignment="1">
      <alignment horizontal="center" vertical="center"/>
    </xf>
    <xf numFmtId="0" fontId="37" fillId="0" borderId="9" xfId="0" applyFont="1" applyBorder="1" applyAlignment="1">
      <alignment horizontal="center" vertical="center"/>
    </xf>
    <xf numFmtId="10" fontId="37" fillId="3" borderId="6" xfId="1" applyNumberFormat="1" applyFont="1" applyFill="1" applyBorder="1">
      <alignment vertical="center"/>
    </xf>
    <xf numFmtId="10" fontId="37" fillId="3" borderId="9" xfId="1" applyNumberFormat="1" applyFont="1" applyFill="1" applyBorder="1">
      <alignment vertical="center"/>
    </xf>
    <xf numFmtId="0" fontId="37" fillId="0" borderId="6" xfId="0" applyFont="1" applyBorder="1">
      <alignment vertical="center"/>
    </xf>
    <xf numFmtId="0" fontId="37" fillId="0" borderId="9" xfId="0" applyFont="1" applyBorder="1">
      <alignment vertical="center"/>
    </xf>
    <xf numFmtId="0" fontId="28" fillId="0" borderId="0" xfId="0" applyFont="1" applyBorder="1">
      <alignment vertical="center"/>
    </xf>
    <xf numFmtId="0" fontId="37" fillId="0" borderId="6" xfId="0" applyFont="1" applyBorder="1" applyAlignment="1">
      <alignment vertical="center" wrapText="1"/>
    </xf>
    <xf numFmtId="181" fontId="37" fillId="0" borderId="6" xfId="0" applyNumberFormat="1" applyFont="1" applyBorder="1" applyAlignment="1">
      <alignment horizontal="center" vertical="center"/>
    </xf>
    <xf numFmtId="181" fontId="37" fillId="0" borderId="6" xfId="0" applyNumberFormat="1" applyFont="1" applyBorder="1">
      <alignment vertical="center"/>
    </xf>
    <xf numFmtId="0" fontId="37" fillId="0" borderId="9" xfId="0" applyFont="1" applyBorder="1" applyAlignment="1">
      <alignment vertical="center" wrapText="1"/>
    </xf>
    <xf numFmtId="181" fontId="37" fillId="0" borderId="9" xfId="0" applyNumberFormat="1" applyFont="1" applyBorder="1" applyAlignment="1">
      <alignment horizontal="center" vertical="center"/>
    </xf>
    <xf numFmtId="181" fontId="37" fillId="0" borderId="9" xfId="0" applyNumberFormat="1" applyFont="1" applyBorder="1">
      <alignment vertical="center"/>
    </xf>
    <xf numFmtId="0" fontId="0" fillId="0" borderId="1" xfId="0" applyBorder="1" applyAlignment="1">
      <alignment vertical="center"/>
    </xf>
    <xf numFmtId="0" fontId="0" fillId="0" borderId="0" xfId="0" applyBorder="1" applyAlignment="1">
      <alignment horizontal="center" vertical="center" wrapText="1"/>
    </xf>
    <xf numFmtId="0" fontId="0" fillId="0" borderId="0" xfId="0" applyBorder="1" applyAlignment="1">
      <alignment horizontal="left" vertical="center" indent="1"/>
    </xf>
    <xf numFmtId="0" fontId="0" fillId="0" borderId="0" xfId="0" applyBorder="1" applyAlignment="1">
      <alignment horizontal="center" vertical="center"/>
    </xf>
    <xf numFmtId="0" fontId="0" fillId="0" borderId="0" xfId="0" applyBorder="1" applyAlignment="1">
      <alignment vertical="center"/>
    </xf>
    <xf numFmtId="0" fontId="30" fillId="0" borderId="12" xfId="0" applyFont="1" applyBorder="1">
      <alignment vertical="center"/>
    </xf>
    <xf numFmtId="0" fontId="30" fillId="0" borderId="13" xfId="0" applyFont="1" applyBorder="1">
      <alignment vertical="center"/>
    </xf>
    <xf numFmtId="0" fontId="30" fillId="0" borderId="14" xfId="0" applyFont="1" applyBorder="1">
      <alignment vertical="center"/>
    </xf>
    <xf numFmtId="0" fontId="30" fillId="0" borderId="2" xfId="0" applyFont="1" applyBorder="1">
      <alignment vertical="center"/>
    </xf>
    <xf numFmtId="0" fontId="0" fillId="0" borderId="15" xfId="0" applyBorder="1">
      <alignment vertical="center"/>
    </xf>
    <xf numFmtId="0" fontId="0" fillId="0" borderId="4" xfId="0" applyBorder="1">
      <alignment vertical="center"/>
    </xf>
    <xf numFmtId="0" fontId="38" fillId="0" borderId="0" xfId="0" applyFont="1" applyAlignment="1">
      <alignment horizontal="centerContinuous" vertical="center"/>
    </xf>
    <xf numFmtId="0" fontId="0" fillId="0" borderId="0" xfId="0" applyBorder="1" applyAlignment="1">
      <alignment horizontal="right" vertical="center"/>
    </xf>
    <xf numFmtId="0" fontId="39" fillId="0" borderId="0" xfId="0" applyFont="1" applyBorder="1">
      <alignment vertical="center"/>
    </xf>
    <xf numFmtId="0" fontId="0" fillId="5" borderId="0" xfId="0" applyFill="1" applyBorder="1">
      <alignment vertical="center"/>
    </xf>
    <xf numFmtId="0" fontId="37" fillId="0" borderId="7" xfId="0" applyFont="1" applyBorder="1" applyAlignment="1">
      <alignment vertical="center" wrapText="1"/>
    </xf>
    <xf numFmtId="0" fontId="37" fillId="0" borderId="8" xfId="0" applyFont="1" applyBorder="1">
      <alignment vertical="center"/>
    </xf>
    <xf numFmtId="0" fontId="37" fillId="0" borderId="16" xfId="0" applyFont="1" applyBorder="1" applyAlignment="1">
      <alignment vertical="center" wrapText="1"/>
    </xf>
    <xf numFmtId="0" fontId="37" fillId="0" borderId="10" xfId="0" applyFont="1" applyBorder="1">
      <alignment vertical="center"/>
    </xf>
    <xf numFmtId="0" fontId="37" fillId="0" borderId="0" xfId="0" applyFont="1" applyBorder="1" applyAlignment="1">
      <alignment vertical="center" wrapText="1"/>
    </xf>
    <xf numFmtId="181" fontId="37" fillId="0" borderId="0" xfId="0" applyNumberFormat="1" applyFont="1" applyBorder="1" applyAlignment="1">
      <alignment horizontal="center" vertical="center"/>
    </xf>
    <xf numFmtId="0" fontId="37" fillId="0" borderId="0" xfId="0" applyFont="1" applyBorder="1">
      <alignment vertical="center"/>
    </xf>
    <xf numFmtId="0" fontId="37" fillId="6" borderId="0" xfId="0" applyFont="1" applyFill="1" applyBorder="1" applyAlignment="1">
      <alignment vertical="center" wrapText="1"/>
    </xf>
    <xf numFmtId="181" fontId="37" fillId="6" borderId="0" xfId="0" applyNumberFormat="1" applyFont="1" applyFill="1" applyBorder="1" applyAlignment="1">
      <alignment horizontal="center" vertical="center"/>
    </xf>
    <xf numFmtId="0" fontId="37" fillId="6" borderId="0" xfId="0" applyFont="1" applyFill="1" applyBorder="1">
      <alignment vertical="center"/>
    </xf>
    <xf numFmtId="0" fontId="31" fillId="0" borderId="0" xfId="0" applyFont="1" applyBorder="1" applyAlignment="1">
      <alignment vertical="center"/>
    </xf>
    <xf numFmtId="181" fontId="31" fillId="0" borderId="0" xfId="0" applyNumberFormat="1" applyFont="1" applyBorder="1" applyAlignment="1">
      <alignment horizontal="center" vertical="center"/>
    </xf>
    <xf numFmtId="0" fontId="30" fillId="0" borderId="0" xfId="0" applyFont="1" applyBorder="1" applyAlignment="1">
      <alignment horizontal="right" vertical="center"/>
    </xf>
    <xf numFmtId="0" fontId="31" fillId="0" borderId="7" xfId="0" applyFont="1" applyBorder="1" applyAlignment="1">
      <alignment horizontal="center" vertical="top" wrapText="1"/>
    </xf>
    <xf numFmtId="0" fontId="31" fillId="0" borderId="8" xfId="0" applyFont="1" applyBorder="1" applyAlignment="1">
      <alignment horizontal="center" vertical="top" wrapText="1"/>
    </xf>
    <xf numFmtId="0" fontId="37" fillId="0" borderId="7" xfId="0" applyFont="1" applyBorder="1" applyAlignment="1">
      <alignment vertical="center" wrapText="1"/>
    </xf>
    <xf numFmtId="10" fontId="37" fillId="3" borderId="8" xfId="1" applyNumberFormat="1" applyFont="1" applyFill="1" applyBorder="1">
      <alignment vertical="center"/>
    </xf>
    <xf numFmtId="0" fontId="37" fillId="0" borderId="16" xfId="0" applyFont="1" applyBorder="1" applyAlignment="1">
      <alignment vertical="center" wrapText="1"/>
    </xf>
    <xf numFmtId="10" fontId="37" fillId="3" borderId="10" xfId="1" applyNumberFormat="1" applyFont="1" applyFill="1" applyBorder="1">
      <alignment vertical="center"/>
    </xf>
    <xf numFmtId="0" fontId="31" fillId="0" borderId="0" xfId="0" applyFont="1" applyBorder="1">
      <alignment vertical="center"/>
    </xf>
    <xf numFmtId="0" fontId="31" fillId="0" borderId="0" xfId="0" applyFont="1" applyBorder="1">
      <alignment vertical="center"/>
    </xf>
    <xf numFmtId="0" fontId="31" fillId="0" borderId="0" xfId="0" applyFont="1" applyBorder="1" applyAlignment="1">
      <alignment horizontal="right" vertical="center"/>
    </xf>
    <xf numFmtId="0" fontId="40" fillId="0" borderId="0" xfId="0" applyFont="1" applyBorder="1">
      <alignment vertical="center"/>
    </xf>
    <xf numFmtId="0" fontId="41" fillId="0" borderId="0" xfId="0" applyFont="1" applyBorder="1" applyAlignment="1">
      <alignment horizontal="left" vertical="center"/>
    </xf>
    <xf numFmtId="0" fontId="0" fillId="7" borderId="0" xfId="0" applyFill="1" applyBorder="1">
      <alignment vertical="center"/>
    </xf>
    <xf numFmtId="0" fontId="0" fillId="0" borderId="7" xfId="0" applyBorder="1" applyAlignment="1">
      <alignment horizontal="center" vertical="center"/>
    </xf>
    <xf numFmtId="0" fontId="0" fillId="0" borderId="6" xfId="0" applyBorder="1" applyAlignment="1">
      <alignment horizontal="center" vertical="center"/>
    </xf>
    <xf numFmtId="0" fontId="36" fillId="0" borderId="6" xfId="0" applyFont="1" applyBorder="1" applyAlignment="1">
      <alignment horizontal="center" vertical="center"/>
    </xf>
    <xf numFmtId="0" fontId="0" fillId="0" borderId="8" xfId="0" applyBorder="1" applyAlignment="1">
      <alignment horizontal="center" vertical="center"/>
    </xf>
    <xf numFmtId="0" fontId="31" fillId="0" borderId="6" xfId="0" applyFont="1" applyBorder="1">
      <alignment vertical="center"/>
    </xf>
    <xf numFmtId="0" fontId="31" fillId="0" borderId="15" xfId="0" applyFont="1" applyBorder="1">
      <alignment vertical="center"/>
    </xf>
    <xf numFmtId="0" fontId="31" fillId="0" borderId="3" xfId="0" applyFont="1" applyBorder="1">
      <alignment vertical="center"/>
    </xf>
    <xf numFmtId="0" fontId="31" fillId="0" borderId="4" xfId="0" applyFont="1" applyBorder="1">
      <alignment vertical="center"/>
    </xf>
    <xf numFmtId="0" fontId="31" fillId="0" borderId="14" xfId="0" applyFont="1" applyBorder="1">
      <alignment vertical="center"/>
    </xf>
    <xf numFmtId="0" fontId="31" fillId="0" borderId="1" xfId="0" applyFont="1" applyBorder="1">
      <alignment vertical="center"/>
    </xf>
    <xf numFmtId="0" fontId="31" fillId="0" borderId="2" xfId="0" applyFont="1" applyBorder="1" applyAlignment="1">
      <alignment horizontal="right" vertical="center"/>
    </xf>
    <xf numFmtId="0" fontId="0" fillId="0" borderId="0" xfId="0" applyAlignment="1">
      <alignment horizontal="right" vertical="center"/>
    </xf>
    <xf numFmtId="0" fontId="31" fillId="0" borderId="0" xfId="0" applyFont="1" applyAlignment="1">
      <alignment horizontal="right" vertical="center"/>
    </xf>
    <xf numFmtId="0" fontId="0" fillId="5" borderId="0" xfId="0" applyFill="1">
      <alignment vertical="center"/>
    </xf>
    <xf numFmtId="0" fontId="30" fillId="0" borderId="0" xfId="0" applyFont="1">
      <alignment vertical="center"/>
    </xf>
    <xf numFmtId="0" fontId="33" fillId="0" borderId="0" xfId="0" applyFont="1" applyAlignment="1">
      <alignment horizontal="right" vertical="center"/>
    </xf>
    <xf numFmtId="41" fontId="34" fillId="3" borderId="6" xfId="2" applyFont="1" applyFill="1" applyBorder="1">
      <alignment vertical="center"/>
    </xf>
    <xf numFmtId="177" fontId="34" fillId="0" borderId="0" xfId="0" applyNumberFormat="1" applyFont="1" applyAlignment="1">
      <alignment horizontal="center" vertical="center"/>
    </xf>
    <xf numFmtId="177" fontId="34" fillId="0" borderId="6" xfId="0" applyNumberFormat="1" applyFont="1" applyBorder="1" applyAlignment="1">
      <alignment horizontal="center" vertical="center"/>
    </xf>
    <xf numFmtId="41" fontId="36" fillId="0" borderId="6" xfId="2" applyFont="1" applyBorder="1">
      <alignment vertical="center"/>
    </xf>
    <xf numFmtId="41" fontId="36" fillId="3" borderId="6" xfId="2" applyFont="1" applyFill="1" applyBorder="1">
      <alignment vertical="center"/>
    </xf>
    <xf numFmtId="0" fontId="0" fillId="0" borderId="9" xfId="0" applyBorder="1">
      <alignment vertical="center"/>
    </xf>
    <xf numFmtId="41" fontId="36" fillId="0" borderId="9" xfId="2" applyFont="1" applyBorder="1">
      <alignment vertical="center"/>
    </xf>
    <xf numFmtId="177" fontId="34" fillId="0" borderId="9" xfId="0" applyNumberFormat="1" applyFont="1" applyBorder="1" applyAlignment="1">
      <alignment horizontal="center" vertical="center"/>
    </xf>
    <xf numFmtId="41" fontId="36" fillId="3" borderId="9" xfId="2" applyFont="1" applyFill="1" applyBorder="1">
      <alignment vertical="center"/>
    </xf>
    <xf numFmtId="0" fontId="0" fillId="0" borderId="8" xfId="0" applyBorder="1">
      <alignment vertical="center"/>
    </xf>
    <xf numFmtId="0" fontId="0" fillId="0" borderId="7" xfId="0" applyBorder="1">
      <alignment vertical="center"/>
    </xf>
    <xf numFmtId="0" fontId="0" fillId="0" borderId="16" xfId="0" applyBorder="1">
      <alignment vertical="center"/>
    </xf>
    <xf numFmtId="0" fontId="0" fillId="0" borderId="10" xfId="0" applyBorder="1">
      <alignment vertical="center"/>
    </xf>
    <xf numFmtId="183" fontId="36" fillId="0" borderId="6" xfId="2" applyNumberFormat="1" applyFont="1" applyBorder="1">
      <alignment vertical="center"/>
    </xf>
    <xf numFmtId="183" fontId="36" fillId="0" borderId="9" xfId="2" applyNumberFormat="1" applyFont="1" applyBorder="1">
      <alignment vertical="center"/>
    </xf>
    <xf numFmtId="0" fontId="36" fillId="0" borderId="9" xfId="0" applyFont="1" applyBorder="1" applyAlignment="1">
      <alignment horizontal="center" vertical="center"/>
    </xf>
    <xf numFmtId="0" fontId="36" fillId="0" borderId="8" xfId="0" applyFont="1" applyBorder="1">
      <alignment vertical="center"/>
    </xf>
    <xf numFmtId="0" fontId="36" fillId="0" borderId="7" xfId="0" applyFont="1" applyBorder="1">
      <alignment vertical="center"/>
    </xf>
    <xf numFmtId="0" fontId="31" fillId="0" borderId="66" xfId="0" applyFont="1" applyBorder="1" applyAlignment="1">
      <alignment horizontal="center" vertical="center"/>
    </xf>
    <xf numFmtId="0" fontId="36" fillId="0" borderId="66" xfId="0" applyFont="1" applyBorder="1">
      <alignment vertical="center"/>
    </xf>
    <xf numFmtId="0" fontId="36" fillId="0" borderId="67" xfId="0" applyFont="1" applyBorder="1">
      <alignment vertical="center"/>
    </xf>
    <xf numFmtId="0" fontId="36" fillId="0" borderId="68" xfId="0" applyFont="1" applyBorder="1">
      <alignment vertical="center"/>
    </xf>
    <xf numFmtId="0" fontId="36" fillId="0" borderId="69" xfId="0" applyFont="1" applyBorder="1">
      <alignment vertical="center"/>
    </xf>
    <xf numFmtId="0" fontId="32" fillId="0" borderId="0" xfId="0" applyFont="1" applyBorder="1" applyAlignment="1">
      <alignment horizontal="centerContinuous" vertical="center"/>
    </xf>
    <xf numFmtId="0" fontId="0" fillId="0" borderId="0" xfId="0" applyBorder="1" applyAlignment="1">
      <alignment horizontal="centerContinuous" vertical="center"/>
    </xf>
    <xf numFmtId="0" fontId="36" fillId="0" borderId="70" xfId="0" applyFont="1" applyBorder="1">
      <alignment vertical="center"/>
    </xf>
    <xf numFmtId="0" fontId="29" fillId="0" borderId="0" xfId="5" applyAlignment="1">
      <alignment horizontal="right" vertical="center"/>
    </xf>
    <xf numFmtId="0" fontId="42" fillId="0" borderId="0" xfId="5" applyFont="1" applyAlignment="1">
      <alignment horizontal="right" vertical="center"/>
    </xf>
    <xf numFmtId="0" fontId="43" fillId="0" borderId="0" xfId="0" applyFont="1">
      <alignment vertical="center"/>
    </xf>
    <xf numFmtId="0" fontId="44" fillId="0" borderId="0" xfId="0" applyFont="1">
      <alignment vertical="center"/>
    </xf>
    <xf numFmtId="0" fontId="0" fillId="0" borderId="12" xfId="0" applyBorder="1">
      <alignment vertical="center"/>
    </xf>
    <xf numFmtId="0" fontId="0" fillId="0" borderId="13" xfId="0" applyBorder="1">
      <alignment vertical="center"/>
    </xf>
    <xf numFmtId="0" fontId="0" fillId="0" borderId="14" xfId="0" applyBorder="1">
      <alignment vertical="center"/>
    </xf>
    <xf numFmtId="0" fontId="0" fillId="0" borderId="2" xfId="0" applyBorder="1">
      <alignment vertical="center"/>
    </xf>
    <xf numFmtId="0" fontId="0" fillId="0" borderId="0" xfId="0" applyFill="1" applyBorder="1">
      <alignment vertical="center"/>
    </xf>
    <xf numFmtId="182" fontId="34" fillId="0" borderId="6" xfId="0" applyNumberFormat="1" applyFont="1" applyBorder="1" applyAlignment="1">
      <alignment horizontal="center" vertical="center"/>
    </xf>
    <xf numFmtId="182" fontId="34" fillId="0" borderId="64" xfId="0" applyNumberFormat="1" applyFont="1" applyBorder="1" applyAlignment="1">
      <alignment horizontal="center" vertical="center"/>
    </xf>
    <xf numFmtId="41" fontId="34" fillId="8" borderId="8" xfId="0" applyNumberFormat="1" applyFont="1" applyFill="1" applyBorder="1">
      <alignment vertical="center"/>
    </xf>
    <xf numFmtId="181" fontId="35" fillId="0" borderId="6" xfId="0" applyNumberFormat="1" applyFont="1" applyBorder="1" applyAlignment="1">
      <alignment vertical="center" wrapText="1"/>
    </xf>
    <xf numFmtId="181" fontId="35" fillId="0" borderId="9" xfId="0" applyNumberFormat="1" applyFont="1" applyBorder="1" applyAlignment="1">
      <alignment vertical="center" wrapText="1"/>
    </xf>
    <xf numFmtId="41" fontId="35" fillId="0" borderId="6" xfId="2" applyFont="1" applyBorder="1">
      <alignment vertical="center"/>
    </xf>
    <xf numFmtId="41" fontId="35" fillId="0" borderId="9" xfId="2" applyFont="1" applyBorder="1">
      <alignment vertical="center"/>
    </xf>
    <xf numFmtId="182" fontId="35" fillId="0" borderId="6" xfId="0" applyNumberFormat="1" applyFont="1" applyBorder="1" applyAlignment="1">
      <alignment horizontal="center" vertical="center"/>
    </xf>
    <xf numFmtId="182" fontId="35" fillId="0" borderId="9" xfId="0" applyNumberFormat="1" applyFont="1" applyBorder="1" applyAlignment="1">
      <alignment horizontal="center" vertical="center"/>
    </xf>
    <xf numFmtId="0" fontId="33" fillId="0" borderId="0" xfId="0" applyFont="1" applyBorder="1">
      <alignment vertical="center"/>
    </xf>
    <xf numFmtId="0" fontId="33" fillId="0" borderId="0" xfId="0" applyFont="1">
      <alignment vertical="center"/>
    </xf>
    <xf numFmtId="0" fontId="0" fillId="0" borderId="0" xfId="0" applyAlignment="1">
      <alignment horizontal="center" vertical="center"/>
    </xf>
    <xf numFmtId="0" fontId="45" fillId="0" borderId="0" xfId="0" applyFont="1" applyAlignment="1">
      <alignment horizontal="center" vertical="center"/>
    </xf>
    <xf numFmtId="0" fontId="43" fillId="0" borderId="6" xfId="0" applyFont="1" applyBorder="1">
      <alignment vertical="center"/>
    </xf>
    <xf numFmtId="0" fontId="43" fillId="0" borderId="6" xfId="0" applyFont="1" applyBorder="1" applyAlignment="1">
      <alignment horizontal="center" vertical="center"/>
    </xf>
    <xf numFmtId="0" fontId="46" fillId="0" borderId="0" xfId="0" applyFont="1">
      <alignment vertical="center"/>
    </xf>
    <xf numFmtId="0" fontId="0" fillId="0" borderId="0" xfId="0" quotePrefix="1">
      <alignment vertical="center"/>
    </xf>
    <xf numFmtId="3" fontId="0" fillId="0" borderId="0" xfId="0" applyNumberFormat="1">
      <alignment vertical="center"/>
    </xf>
    <xf numFmtId="3" fontId="43" fillId="0" borderId="0" xfId="0" applyNumberFormat="1" applyFont="1">
      <alignment vertical="center"/>
    </xf>
    <xf numFmtId="0" fontId="36" fillId="0" borderId="0" xfId="0" applyFont="1">
      <alignment vertical="center"/>
    </xf>
    <xf numFmtId="0" fontId="36" fillId="0" borderId="0" xfId="0" applyFont="1" applyAlignment="1">
      <alignment horizontal="center" vertical="center"/>
    </xf>
    <xf numFmtId="14" fontId="43" fillId="0" borderId="0" xfId="0" applyNumberFormat="1" applyFont="1" applyAlignment="1">
      <alignment horizontal="center" vertical="center"/>
    </xf>
    <xf numFmtId="3" fontId="0" fillId="0" borderId="6" xfId="0" applyNumberFormat="1" applyBorder="1" applyAlignment="1">
      <alignment horizontal="center" vertical="center"/>
    </xf>
    <xf numFmtId="0" fontId="47" fillId="0" borderId="6" xfId="0" applyFont="1" applyBorder="1" applyAlignment="1">
      <alignment horizontal="center" vertical="center"/>
    </xf>
    <xf numFmtId="14" fontId="43" fillId="0" borderId="6" xfId="0" applyNumberFormat="1" applyFont="1" applyBorder="1" applyAlignment="1">
      <alignment horizontal="center" vertical="center"/>
    </xf>
    <xf numFmtId="41" fontId="43" fillId="0" borderId="6" xfId="2" applyFont="1" applyBorder="1" applyAlignment="1">
      <alignment horizontal="center" vertical="center"/>
    </xf>
    <xf numFmtId="0" fontId="43" fillId="0" borderId="6" xfId="0" applyFont="1" applyBorder="1" applyAlignment="1">
      <alignment horizontal="center" vertical="center"/>
    </xf>
    <xf numFmtId="41" fontId="43" fillId="0" borderId="6" xfId="2" applyFont="1" applyBorder="1">
      <alignment vertical="center"/>
    </xf>
    <xf numFmtId="185" fontId="43" fillId="0" borderId="6" xfId="2" applyNumberFormat="1" applyFont="1" applyBorder="1" applyAlignment="1">
      <alignment horizontal="center" vertical="center"/>
    </xf>
    <xf numFmtId="185" fontId="45" fillId="0" borderId="6" xfId="2" applyNumberFormat="1" applyFont="1" applyBorder="1" applyAlignment="1">
      <alignment horizontal="center" vertical="center"/>
    </xf>
    <xf numFmtId="0" fontId="0" fillId="0" borderId="0" xfId="0" applyFill="1" applyBorder="1" applyAlignment="1">
      <alignment horizontal="left" vertical="center"/>
    </xf>
    <xf numFmtId="41" fontId="36" fillId="0" borderId="0" xfId="2" applyFont="1">
      <alignment vertical="center"/>
    </xf>
    <xf numFmtId="41" fontId="43" fillId="0" borderId="0" xfId="2" applyFont="1">
      <alignment vertical="center"/>
    </xf>
    <xf numFmtId="0" fontId="36" fillId="0" borderId="0" xfId="0" applyFont="1" applyAlignment="1">
      <alignment horizontal="center" vertical="center"/>
    </xf>
    <xf numFmtId="0" fontId="36" fillId="0" borderId="0" xfId="0" applyFont="1" applyAlignment="1">
      <alignment vertical="center" wrapText="1"/>
    </xf>
    <xf numFmtId="0" fontId="36" fillId="0" borderId="0" xfId="0" applyFont="1" applyAlignment="1">
      <alignment vertical="center" wrapText="1"/>
    </xf>
    <xf numFmtId="0" fontId="43" fillId="0" borderId="17" xfId="0" applyFont="1" applyBorder="1" applyAlignment="1">
      <alignment vertical="center" wrapText="1"/>
    </xf>
    <xf numFmtId="41" fontId="43" fillId="0" borderId="17" xfId="2" applyFont="1" applyBorder="1">
      <alignment vertical="center"/>
    </xf>
    <xf numFmtId="3" fontId="43" fillId="0" borderId="17" xfId="0" applyNumberFormat="1" applyFont="1" applyBorder="1">
      <alignment vertical="center"/>
    </xf>
    <xf numFmtId="0" fontId="36" fillId="0" borderId="17" xfId="0" applyFont="1" applyBorder="1" applyAlignment="1">
      <alignment horizontal="center" vertical="center"/>
    </xf>
    <xf numFmtId="41" fontId="36" fillId="0" borderId="17" xfId="2" applyFont="1" applyBorder="1">
      <alignment vertical="center"/>
    </xf>
    <xf numFmtId="0" fontId="43" fillId="0" borderId="18" xfId="0" applyFont="1" applyBorder="1" applyAlignment="1">
      <alignment vertical="center" wrapText="1"/>
    </xf>
    <xf numFmtId="0" fontId="0" fillId="0" borderId="18" xfId="0" applyBorder="1">
      <alignment vertical="center"/>
    </xf>
    <xf numFmtId="10" fontId="45" fillId="0" borderId="18" xfId="0" applyNumberFormat="1" applyFont="1" applyBorder="1">
      <alignment vertical="center"/>
    </xf>
    <xf numFmtId="14" fontId="36" fillId="0" borderId="18" xfId="0" applyNumberFormat="1" applyFont="1" applyBorder="1" applyAlignment="1">
      <alignment horizontal="center" vertical="center"/>
    </xf>
    <xf numFmtId="41" fontId="36" fillId="0" borderId="18" xfId="2" applyFont="1" applyBorder="1">
      <alignment vertical="center"/>
    </xf>
    <xf numFmtId="14" fontId="36" fillId="0" borderId="0" xfId="0" applyNumberFormat="1" applyFont="1" applyAlignment="1">
      <alignment horizontal="center" vertical="center"/>
    </xf>
    <xf numFmtId="14" fontId="36" fillId="0" borderId="0" xfId="2" applyNumberFormat="1" applyFont="1" applyAlignment="1">
      <alignment horizontal="center" vertical="center"/>
    </xf>
    <xf numFmtId="41" fontId="36" fillId="0" borderId="0" xfId="2" applyFont="1" applyAlignment="1">
      <alignment horizontal="center" vertical="center"/>
    </xf>
    <xf numFmtId="41" fontId="45" fillId="2" borderId="6" xfId="2" applyFont="1" applyFill="1" applyBorder="1">
      <alignment vertical="center"/>
    </xf>
    <xf numFmtId="0" fontId="28" fillId="4" borderId="7" xfId="0" applyFont="1" applyFill="1" applyBorder="1" applyAlignment="1">
      <alignment horizontal="center" vertical="center"/>
    </xf>
    <xf numFmtId="0" fontId="28" fillId="4" borderId="6" xfId="0" applyFont="1" applyFill="1" applyBorder="1" applyAlignment="1">
      <alignment horizontal="center" vertical="center"/>
    </xf>
    <xf numFmtId="0" fontId="48" fillId="0" borderId="0" xfId="0" applyFont="1">
      <alignment vertical="center"/>
    </xf>
    <xf numFmtId="0" fontId="49" fillId="0" borderId="0" xfId="0" applyFont="1">
      <alignment vertical="center"/>
    </xf>
    <xf numFmtId="0" fontId="50" fillId="0" borderId="0" xfId="0" applyFont="1">
      <alignment vertical="center"/>
    </xf>
    <xf numFmtId="0" fontId="27" fillId="0" borderId="0" xfId="0" applyFont="1">
      <alignment vertical="center"/>
    </xf>
    <xf numFmtId="0" fontId="51" fillId="0" borderId="0" xfId="0" applyFont="1" applyAlignment="1">
      <alignment horizontal="centerContinuous" vertical="center"/>
    </xf>
    <xf numFmtId="0" fontId="27" fillId="0" borderId="0" xfId="0" applyFont="1" applyAlignment="1">
      <alignment horizontal="centerContinuous" vertical="center"/>
    </xf>
    <xf numFmtId="0" fontId="50" fillId="0" borderId="0" xfId="0" applyFont="1" applyAlignment="1">
      <alignment horizontal="right" vertical="center"/>
    </xf>
    <xf numFmtId="0" fontId="29" fillId="0" borderId="0" xfId="5">
      <alignment vertical="center"/>
    </xf>
    <xf numFmtId="0" fontId="27" fillId="0" borderId="11" xfId="0" applyFont="1" applyBorder="1">
      <alignment vertical="center"/>
    </xf>
    <xf numFmtId="0" fontId="52" fillId="0" borderId="19" xfId="0" applyFont="1" applyBorder="1">
      <alignment vertical="center"/>
    </xf>
    <xf numFmtId="0" fontId="27" fillId="0" borderId="19" xfId="0" applyFont="1" applyBorder="1">
      <alignment vertical="center"/>
    </xf>
    <xf numFmtId="0" fontId="53" fillId="0" borderId="5" xfId="0" applyFont="1" applyBorder="1">
      <alignment vertical="center"/>
    </xf>
    <xf numFmtId="0" fontId="53" fillId="0" borderId="5" xfId="0" applyFont="1" applyBorder="1" applyAlignment="1">
      <alignment horizontal="right" vertical="center"/>
    </xf>
    <xf numFmtId="0" fontId="54" fillId="0" borderId="5" xfId="0" applyFont="1" applyBorder="1" applyAlignment="1">
      <alignment horizontal="center" vertical="center"/>
    </xf>
    <xf numFmtId="0" fontId="53" fillId="0" borderId="0" xfId="0" applyFont="1">
      <alignment vertical="center"/>
    </xf>
    <xf numFmtId="0" fontId="53" fillId="2" borderId="0" xfId="0" applyFont="1" applyFill="1">
      <alignment vertical="center"/>
    </xf>
    <xf numFmtId="0" fontId="53" fillId="0" borderId="8" xfId="0" applyFont="1" applyBorder="1" applyAlignment="1">
      <alignment horizontal="right" vertical="center"/>
    </xf>
    <xf numFmtId="0" fontId="55" fillId="0" borderId="5" xfId="0" applyFont="1" applyBorder="1" applyAlignment="1">
      <alignment horizontal="center" vertical="center"/>
    </xf>
    <xf numFmtId="0" fontId="53" fillId="0" borderId="7" xfId="0" applyFont="1" applyBorder="1">
      <alignment vertical="center"/>
    </xf>
    <xf numFmtId="0" fontId="27" fillId="0" borderId="5" xfId="0" applyFont="1" applyBorder="1">
      <alignment vertical="center"/>
    </xf>
    <xf numFmtId="0" fontId="27" fillId="0" borderId="7" xfId="0" applyFont="1" applyBorder="1">
      <alignment vertical="center"/>
    </xf>
    <xf numFmtId="0" fontId="27" fillId="2" borderId="0" xfId="0" applyFont="1" applyFill="1">
      <alignment vertical="center"/>
    </xf>
    <xf numFmtId="0" fontId="27" fillId="0" borderId="20" xfId="0" applyFont="1" applyBorder="1">
      <alignment vertical="center"/>
    </xf>
    <xf numFmtId="0" fontId="56" fillId="0" borderId="0" xfId="0" applyFont="1" applyAlignment="1">
      <alignment horizontal="left" vertical="center"/>
    </xf>
    <xf numFmtId="0" fontId="56" fillId="0" borderId="0" xfId="0" applyFont="1" applyAlignment="1">
      <alignment horizontal="left" vertical="center"/>
    </xf>
    <xf numFmtId="0" fontId="57" fillId="0" borderId="0" xfId="0" applyFont="1" applyAlignment="1">
      <alignment horizontal="center" vertical="center"/>
    </xf>
    <xf numFmtId="0" fontId="27" fillId="0" borderId="0" xfId="0" applyFont="1" applyAlignment="1">
      <alignment horizontal="center" vertical="center"/>
    </xf>
    <xf numFmtId="0" fontId="52" fillId="0" borderId="0" xfId="0" applyFont="1">
      <alignment vertical="center"/>
    </xf>
    <xf numFmtId="0" fontId="53" fillId="0" borderId="0" xfId="0" applyFont="1" applyAlignment="1">
      <alignment horizontal="right" vertical="center"/>
    </xf>
    <xf numFmtId="0" fontId="53" fillId="0" borderId="0" xfId="0" applyFont="1" applyAlignment="1">
      <alignment horizontal="left" vertical="center"/>
    </xf>
    <xf numFmtId="41" fontId="53" fillId="0" borderId="0" xfId="2" applyFont="1" applyBorder="1" applyAlignment="1">
      <alignment horizontal="center" vertical="center"/>
    </xf>
    <xf numFmtId="0" fontId="53" fillId="0" borderId="0" xfId="0" applyFont="1" applyAlignment="1">
      <alignment horizontal="center" vertical="center"/>
    </xf>
    <xf numFmtId="0" fontId="58" fillId="0" borderId="0" xfId="0" applyFont="1">
      <alignment vertical="center"/>
    </xf>
    <xf numFmtId="0" fontId="53" fillId="0" borderId="8" xfId="0" applyFont="1" applyBorder="1">
      <alignment vertical="center"/>
    </xf>
    <xf numFmtId="0" fontId="53" fillId="0" borderId="71" xfId="0" applyFont="1" applyBorder="1">
      <alignment vertical="center"/>
    </xf>
    <xf numFmtId="0" fontId="50" fillId="0" borderId="71" xfId="0" applyFont="1" applyBorder="1" applyAlignment="1">
      <alignment horizontal="right" vertical="center"/>
    </xf>
    <xf numFmtId="0" fontId="58" fillId="0" borderId="72" xfId="0" applyFont="1" applyBorder="1">
      <alignment vertical="center"/>
    </xf>
    <xf numFmtId="0" fontId="53" fillId="0" borderId="72" xfId="0" applyFont="1" applyBorder="1">
      <alignment vertical="center"/>
    </xf>
    <xf numFmtId="0" fontId="53" fillId="0" borderId="1" xfId="0" applyFont="1" applyBorder="1">
      <alignment vertical="center"/>
    </xf>
    <xf numFmtId="0" fontId="53" fillId="0" borderId="21" xfId="0" applyFont="1" applyBorder="1">
      <alignment vertical="center"/>
    </xf>
    <xf numFmtId="0" fontId="53" fillId="6" borderId="0" xfId="0" applyFont="1" applyFill="1">
      <alignment vertical="center"/>
    </xf>
    <xf numFmtId="0" fontId="53" fillId="0" borderId="3" xfId="0" applyFont="1" applyBorder="1">
      <alignment vertical="center"/>
    </xf>
    <xf numFmtId="0" fontId="53" fillId="0" borderId="4" xfId="0" applyFont="1" applyBorder="1">
      <alignment vertical="center"/>
    </xf>
    <xf numFmtId="0" fontId="53" fillId="0" borderId="13" xfId="0" applyFont="1" applyBorder="1">
      <alignment vertical="center"/>
    </xf>
    <xf numFmtId="0" fontId="53" fillId="0" borderId="2" xfId="0" applyFont="1" applyBorder="1">
      <alignment vertical="center"/>
    </xf>
    <xf numFmtId="0" fontId="59" fillId="0" borderId="1" xfId="0" applyFont="1" applyBorder="1">
      <alignment vertical="center"/>
    </xf>
    <xf numFmtId="0" fontId="60" fillId="0" borderId="22" xfId="0" applyFont="1" applyBorder="1" applyAlignment="1">
      <alignment horizontal="right" vertical="center"/>
    </xf>
    <xf numFmtId="0" fontId="60" fillId="0" borderId="22" xfId="0" applyFont="1" applyBorder="1">
      <alignment vertical="center"/>
    </xf>
    <xf numFmtId="0" fontId="60" fillId="0" borderId="0" xfId="0" applyFont="1">
      <alignment vertical="center"/>
    </xf>
    <xf numFmtId="0" fontId="60" fillId="0" borderId="0" xfId="0" applyFont="1" applyAlignment="1">
      <alignment horizontal="right" vertical="center"/>
    </xf>
    <xf numFmtId="0" fontId="60" fillId="0" borderId="0" xfId="0" applyFont="1" applyAlignment="1">
      <alignment horizontal="center" vertical="center"/>
    </xf>
    <xf numFmtId="0" fontId="60" fillId="0" borderId="23" xfId="0" applyFont="1" applyBorder="1" applyAlignment="1">
      <alignment horizontal="right" vertical="center"/>
    </xf>
    <xf numFmtId="0" fontId="53" fillId="0" borderId="23" xfId="0" applyFont="1" applyBorder="1">
      <alignment vertical="center"/>
    </xf>
    <xf numFmtId="0" fontId="60" fillId="0" borderId="23" xfId="0" applyFont="1" applyBorder="1">
      <alignment vertical="center"/>
    </xf>
    <xf numFmtId="0" fontId="53" fillId="0" borderId="23" xfId="0" applyFont="1" applyBorder="1" applyAlignment="1">
      <alignment horizontal="right" vertical="center"/>
    </xf>
    <xf numFmtId="0" fontId="53" fillId="0" borderId="23" xfId="0" applyFont="1" applyBorder="1" applyAlignment="1">
      <alignment horizontal="left" vertical="center"/>
    </xf>
    <xf numFmtId="0" fontId="53" fillId="0" borderId="24" xfId="0" applyFont="1" applyBorder="1" applyAlignment="1">
      <alignment horizontal="right" vertical="center"/>
    </xf>
    <xf numFmtId="0" fontId="53" fillId="0" borderId="24" xfId="0" applyFont="1" applyBorder="1">
      <alignment vertical="center"/>
    </xf>
    <xf numFmtId="0" fontId="53" fillId="0" borderId="24" xfId="0" applyFont="1" applyBorder="1" applyAlignment="1">
      <alignment horizontal="left" vertical="center"/>
    </xf>
    <xf numFmtId="0" fontId="53" fillId="0" borderId="25" xfId="0" applyFont="1" applyBorder="1" applyAlignment="1">
      <alignment horizontal="right" vertical="center"/>
    </xf>
    <xf numFmtId="0" fontId="53" fillId="0" borderId="25" xfId="0" applyFont="1" applyBorder="1">
      <alignment vertical="center"/>
    </xf>
    <xf numFmtId="0" fontId="53" fillId="4" borderId="1" xfId="0" applyFont="1" applyFill="1" applyBorder="1" applyAlignment="1">
      <alignment horizontal="centerContinuous" vertical="center"/>
    </xf>
    <xf numFmtId="0" fontId="53" fillId="0" borderId="0" xfId="0" applyFont="1" applyAlignment="1">
      <alignment horizontal="centerContinuous" vertical="center"/>
    </xf>
    <xf numFmtId="0" fontId="50" fillId="0" borderId="1" xfId="0" applyFont="1" applyBorder="1">
      <alignment vertical="center"/>
    </xf>
    <xf numFmtId="0" fontId="53" fillId="0" borderId="1" xfId="0" applyFont="1" applyBorder="1" applyAlignment="1">
      <alignment horizontal="right" vertical="center"/>
    </xf>
    <xf numFmtId="41" fontId="54" fillId="6" borderId="3" xfId="2" applyFont="1" applyFill="1" applyBorder="1" applyAlignment="1">
      <alignment vertical="center"/>
    </xf>
    <xf numFmtId="41" fontId="54" fillId="6" borderId="1" xfId="2" applyFont="1" applyFill="1" applyBorder="1" applyAlignment="1">
      <alignment vertical="center"/>
    </xf>
    <xf numFmtId="0" fontId="53" fillId="9" borderId="0" xfId="0" applyFont="1" applyFill="1">
      <alignment vertical="center"/>
    </xf>
    <xf numFmtId="0" fontId="61" fillId="0" borderId="0" xfId="0" applyFont="1" applyAlignment="1">
      <alignment horizontal="centerContinuous" vertical="center"/>
    </xf>
    <xf numFmtId="0" fontId="62" fillId="0" borderId="0" xfId="0" applyFont="1">
      <alignment vertical="center"/>
    </xf>
    <xf numFmtId="0" fontId="63" fillId="0" borderId="0" xfId="0" applyFont="1" applyAlignment="1">
      <alignment horizontal="centerContinuous" vertical="center"/>
    </xf>
    <xf numFmtId="0" fontId="52" fillId="0" borderId="1" xfId="0" applyFont="1" applyBorder="1">
      <alignment vertical="center"/>
    </xf>
    <xf numFmtId="0" fontId="64" fillId="0" borderId="5" xfId="0" applyFont="1" applyBorder="1">
      <alignment vertical="center"/>
    </xf>
    <xf numFmtId="0" fontId="53" fillId="3" borderId="0" xfId="0" applyFont="1" applyFill="1">
      <alignment vertical="center"/>
    </xf>
    <xf numFmtId="0" fontId="50" fillId="0" borderId="1" xfId="0" applyFont="1" applyBorder="1" applyAlignment="1">
      <alignment horizontal="right" vertical="center"/>
    </xf>
    <xf numFmtId="0" fontId="65" fillId="0" borderId="0" xfId="0" applyFont="1" applyAlignment="1">
      <alignment horizontal="centerContinuous" vertical="center"/>
    </xf>
    <xf numFmtId="0" fontId="53" fillId="0" borderId="1" xfId="0" applyFont="1" applyBorder="1" applyAlignment="1">
      <alignment horizontal="center" vertical="center"/>
    </xf>
    <xf numFmtId="0" fontId="54" fillId="0" borderId="1" xfId="0" applyFont="1" applyBorder="1" applyAlignment="1">
      <alignment horizontal="center" vertical="center"/>
    </xf>
    <xf numFmtId="0" fontId="27" fillId="0" borderId="0" xfId="4">
      <alignment vertical="center"/>
    </xf>
    <xf numFmtId="188" fontId="66" fillId="3" borderId="26" xfId="4" applyNumberFormat="1" applyFont="1" applyFill="1" applyBorder="1" applyAlignment="1">
      <alignment horizontal="right" vertical="center" wrapText="1"/>
    </xf>
    <xf numFmtId="188" fontId="66" fillId="3" borderId="9" xfId="4" applyNumberFormat="1" applyFont="1" applyFill="1" applyBorder="1" applyAlignment="1">
      <alignment horizontal="right" vertical="center" wrapText="1"/>
    </xf>
    <xf numFmtId="188" fontId="66" fillId="3" borderId="27" xfId="4" applyNumberFormat="1" applyFont="1" applyFill="1" applyBorder="1" applyAlignment="1">
      <alignment horizontal="right" vertical="center" wrapText="1"/>
    </xf>
    <xf numFmtId="49" fontId="67" fillId="0" borderId="73" xfId="4" applyNumberFormat="1" applyFont="1" applyBorder="1" applyAlignment="1">
      <alignment horizontal="left" vertical="center" wrapText="1"/>
    </xf>
    <xf numFmtId="188" fontId="68" fillId="0" borderId="28" xfId="4" applyNumberFormat="1" applyFont="1" applyBorder="1" applyAlignment="1">
      <alignment horizontal="right" vertical="center" wrapText="1"/>
    </xf>
    <xf numFmtId="188" fontId="68" fillId="0" borderId="6" xfId="4" applyNumberFormat="1" applyFont="1" applyBorder="1" applyAlignment="1">
      <alignment horizontal="right" vertical="center" wrapText="1"/>
    </xf>
    <xf numFmtId="188" fontId="69" fillId="10" borderId="29" xfId="4" applyNumberFormat="1" applyFont="1" applyFill="1" applyBorder="1" applyAlignment="1">
      <alignment vertical="center" wrapText="1"/>
    </xf>
    <xf numFmtId="188" fontId="68" fillId="11" borderId="29" xfId="4" applyNumberFormat="1" applyFont="1" applyFill="1" applyBorder="1" applyAlignment="1">
      <alignment horizontal="right" vertical="center" wrapText="1"/>
    </xf>
    <xf numFmtId="49" fontId="70" fillId="0" borderId="73" xfId="4" applyNumberFormat="1" applyFont="1" applyBorder="1" applyAlignment="1">
      <alignment horizontal="left" vertical="center" wrapText="1" indent="2"/>
    </xf>
    <xf numFmtId="188" fontId="66" fillId="2" borderId="28" xfId="4" applyNumberFormat="1" applyFont="1" applyFill="1" applyBorder="1" applyAlignment="1">
      <alignment horizontal="right" vertical="center" wrapText="1"/>
    </xf>
    <xf numFmtId="188" fontId="66" fillId="2" borderId="6" xfId="4" applyNumberFormat="1" applyFont="1" applyFill="1" applyBorder="1" applyAlignment="1">
      <alignment horizontal="right" vertical="center" wrapText="1"/>
    </xf>
    <xf numFmtId="188" fontId="66" fillId="2" borderId="29" xfId="4" applyNumberFormat="1" applyFont="1" applyFill="1" applyBorder="1" applyAlignment="1">
      <alignment horizontal="right" vertical="center" wrapText="1"/>
    </xf>
    <xf numFmtId="49" fontId="71" fillId="0" borderId="73" xfId="4" applyNumberFormat="1" applyFont="1" applyBorder="1" applyAlignment="1">
      <alignment horizontal="left" vertical="center" wrapText="1" indent="1"/>
    </xf>
    <xf numFmtId="188" fontId="69" fillId="10" borderId="28" xfId="4" applyNumberFormat="1" applyFont="1" applyFill="1" applyBorder="1" applyAlignment="1">
      <alignment vertical="center" wrapText="1"/>
    </xf>
    <xf numFmtId="188" fontId="69" fillId="10" borderId="6" xfId="4" applyNumberFormat="1" applyFont="1" applyFill="1" applyBorder="1" applyAlignment="1">
      <alignment vertical="center" wrapText="1"/>
    </xf>
    <xf numFmtId="188" fontId="66" fillId="0" borderId="28" xfId="4" applyNumberFormat="1" applyFont="1" applyBorder="1" applyAlignment="1">
      <alignment horizontal="right" vertical="center" wrapText="1"/>
    </xf>
    <xf numFmtId="188" fontId="66" fillId="0" borderId="6" xfId="4" applyNumberFormat="1" applyFont="1" applyBorder="1" applyAlignment="1">
      <alignment horizontal="right" vertical="center" wrapText="1"/>
    </xf>
    <xf numFmtId="49" fontId="70" fillId="0" borderId="73" xfId="4" applyNumberFormat="1" applyFont="1" applyBorder="1" applyAlignment="1">
      <alignment horizontal="left" vertical="center" wrapText="1" indent="3"/>
    </xf>
    <xf numFmtId="188" fontId="66" fillId="4" borderId="28" xfId="4" applyNumberFormat="1" applyFont="1" applyFill="1" applyBorder="1" applyAlignment="1">
      <alignment vertical="center" wrapText="1"/>
    </xf>
    <xf numFmtId="188" fontId="66" fillId="4" borderId="6" xfId="4" applyNumberFormat="1" applyFont="1" applyFill="1" applyBorder="1" applyAlignment="1">
      <alignment vertical="center" wrapText="1"/>
    </xf>
    <xf numFmtId="188" fontId="66" fillId="4" borderId="29" xfId="4" applyNumberFormat="1" applyFont="1" applyFill="1" applyBorder="1" applyAlignment="1">
      <alignment vertical="center" wrapText="1"/>
    </xf>
    <xf numFmtId="49" fontId="72" fillId="0" borderId="73" xfId="4" applyNumberFormat="1" applyFont="1" applyBorder="1" applyAlignment="1">
      <alignment horizontal="left" vertical="center" wrapText="1" indent="2"/>
    </xf>
    <xf numFmtId="188" fontId="68" fillId="0" borderId="6" xfId="4" applyNumberFormat="1" applyFont="1" applyBorder="1" applyAlignment="1">
      <alignment vertical="center" wrapText="1"/>
    </xf>
    <xf numFmtId="188" fontId="68" fillId="0" borderId="28" xfId="4" applyNumberFormat="1" applyFont="1" applyBorder="1" applyAlignment="1">
      <alignment vertical="center" wrapText="1"/>
    </xf>
    <xf numFmtId="188" fontId="66" fillId="2" borderId="7" xfId="4" applyNumberFormat="1" applyFont="1" applyFill="1" applyBorder="1" applyAlignment="1">
      <alignment horizontal="right" vertical="center" wrapText="1"/>
    </xf>
    <xf numFmtId="188" fontId="66" fillId="2" borderId="30" xfId="4" applyNumberFormat="1" applyFont="1" applyFill="1" applyBorder="1" applyAlignment="1">
      <alignment horizontal="right" vertical="center" wrapText="1"/>
    </xf>
    <xf numFmtId="3" fontId="27" fillId="0" borderId="0" xfId="4" applyNumberFormat="1">
      <alignment vertical="center"/>
    </xf>
    <xf numFmtId="49" fontId="73" fillId="0" borderId="28" xfId="4" applyNumberFormat="1" applyFont="1" applyBorder="1" applyAlignment="1">
      <alignment horizontal="center" vertical="center" wrapText="1"/>
    </xf>
    <xf numFmtId="49" fontId="73" fillId="0" borderId="6" xfId="4" applyNumberFormat="1" applyFont="1" applyBorder="1" applyAlignment="1">
      <alignment horizontal="center" vertical="center" wrapText="1"/>
    </xf>
    <xf numFmtId="49" fontId="73" fillId="0" borderId="29" xfId="4" applyNumberFormat="1" applyFont="1" applyBorder="1" applyAlignment="1">
      <alignment horizontal="center" vertical="center" wrapText="1"/>
    </xf>
    <xf numFmtId="49" fontId="73" fillId="0" borderId="0" xfId="4" applyNumberFormat="1" applyFont="1" applyAlignment="1">
      <alignment vertical="top" wrapText="1"/>
    </xf>
    <xf numFmtId="49" fontId="73" fillId="0" borderId="0" xfId="4" applyNumberFormat="1" applyFont="1" applyAlignment="1">
      <alignment horizontal="left" vertical="center" wrapText="1"/>
    </xf>
    <xf numFmtId="49" fontId="73" fillId="0" borderId="0" xfId="4" applyNumberFormat="1" applyFont="1" applyAlignment="1">
      <alignment horizontal="right" vertical="center" wrapText="1"/>
    </xf>
    <xf numFmtId="189" fontId="73" fillId="0" borderId="0" xfId="4" applyNumberFormat="1" applyFont="1" applyAlignment="1">
      <alignment vertical="center" wrapText="1"/>
    </xf>
    <xf numFmtId="192" fontId="73" fillId="0" borderId="0" xfId="4" applyNumberFormat="1" applyFont="1" applyAlignment="1">
      <alignment horizontal="right" vertical="center" wrapText="1"/>
    </xf>
    <xf numFmtId="49" fontId="74" fillId="0" borderId="0" xfId="4" applyNumberFormat="1" applyFont="1" applyAlignment="1">
      <alignment horizontal="left" vertical="center" wrapText="1"/>
    </xf>
    <xf numFmtId="0" fontId="75" fillId="0" borderId="0" xfId="4" applyFont="1">
      <alignment vertical="center"/>
    </xf>
    <xf numFmtId="41" fontId="75" fillId="0" borderId="6" xfId="4" applyNumberFormat="1" applyFont="1" applyBorder="1">
      <alignment vertical="center"/>
    </xf>
    <xf numFmtId="0" fontId="75" fillId="0" borderId="6" xfId="4" applyFont="1" applyBorder="1" applyAlignment="1">
      <alignment horizontal="center" vertical="center"/>
    </xf>
    <xf numFmtId="41" fontId="53" fillId="4" borderId="6" xfId="3" applyFont="1" applyFill="1" applyBorder="1">
      <alignment vertical="center"/>
    </xf>
    <xf numFmtId="0" fontId="75" fillId="0" borderId="6" xfId="4" applyFont="1" applyBorder="1">
      <alignment vertical="center"/>
    </xf>
    <xf numFmtId="188" fontId="75" fillId="0" borderId="0" xfId="4" applyNumberFormat="1" applyFont="1">
      <alignment vertical="center"/>
    </xf>
    <xf numFmtId="41" fontId="62" fillId="12" borderId="26" xfId="3" applyFont="1" applyFill="1" applyBorder="1">
      <alignment vertical="center"/>
    </xf>
    <xf numFmtId="41" fontId="62" fillId="12" borderId="9" xfId="3" applyFont="1" applyFill="1" applyBorder="1">
      <alignment vertical="center"/>
    </xf>
    <xf numFmtId="41" fontId="62" fillId="12" borderId="27" xfId="3" applyFont="1" applyFill="1" applyBorder="1">
      <alignment vertical="center"/>
    </xf>
    <xf numFmtId="49" fontId="76" fillId="0" borderId="8" xfId="4" applyNumberFormat="1" applyFont="1" applyBorder="1" applyAlignment="1">
      <alignment horizontal="left" vertical="center" wrapText="1"/>
    </xf>
    <xf numFmtId="41" fontId="62" fillId="11" borderId="28" xfId="3" applyFont="1" applyFill="1" applyBorder="1">
      <alignment vertical="center"/>
    </xf>
    <xf numFmtId="41" fontId="62" fillId="11" borderId="6" xfId="3" applyFont="1" applyFill="1" applyBorder="1">
      <alignment vertical="center"/>
    </xf>
    <xf numFmtId="41" fontId="62" fillId="11" borderId="29" xfId="3" applyFont="1" applyFill="1" applyBorder="1">
      <alignment vertical="center"/>
    </xf>
    <xf numFmtId="41" fontId="53" fillId="0" borderId="28" xfId="3" applyFont="1" applyBorder="1">
      <alignment vertical="center"/>
    </xf>
    <xf numFmtId="41" fontId="53" fillId="0" borderId="6" xfId="3" applyFont="1" applyBorder="1">
      <alignment vertical="center"/>
    </xf>
    <xf numFmtId="49" fontId="70" fillId="0" borderId="8" xfId="4" applyNumberFormat="1" applyFont="1" applyBorder="1" applyAlignment="1">
      <alignment horizontal="left" vertical="center" wrapText="1" indent="2"/>
    </xf>
    <xf numFmtId="41" fontId="55" fillId="3" borderId="28" xfId="3" applyFont="1" applyFill="1" applyBorder="1">
      <alignment vertical="center"/>
    </xf>
    <xf numFmtId="41" fontId="55" fillId="3" borderId="6" xfId="3" applyFont="1" applyFill="1" applyBorder="1">
      <alignment vertical="center"/>
    </xf>
    <xf numFmtId="41" fontId="55" fillId="3" borderId="29" xfId="3" applyFont="1" applyFill="1" applyBorder="1">
      <alignment vertical="center"/>
    </xf>
    <xf numFmtId="49" fontId="67" fillId="0" borderId="8" xfId="4" applyNumberFormat="1" applyFont="1" applyBorder="1" applyAlignment="1">
      <alignment vertical="center" wrapText="1"/>
    </xf>
    <xf numFmtId="188" fontId="66" fillId="11" borderId="29" xfId="4" applyNumberFormat="1" applyFont="1" applyFill="1" applyBorder="1" applyAlignment="1">
      <alignment horizontal="right" vertical="center" wrapText="1"/>
    </xf>
    <xf numFmtId="41" fontId="53" fillId="0" borderId="29" xfId="3" applyFont="1" applyBorder="1">
      <alignment vertical="center"/>
    </xf>
    <xf numFmtId="49" fontId="70" fillId="0" borderId="8" xfId="4" applyNumberFormat="1" applyFont="1" applyBorder="1" applyAlignment="1">
      <alignment horizontal="left" vertical="center" wrapText="1" indent="1"/>
    </xf>
    <xf numFmtId="49" fontId="70" fillId="0" borderId="8" xfId="4" applyNumberFormat="1" applyFont="1" applyBorder="1" applyAlignment="1">
      <alignment horizontal="left" vertical="center" wrapText="1" indent="3"/>
    </xf>
    <xf numFmtId="41" fontId="77" fillId="4" borderId="28" xfId="3" applyFont="1" applyFill="1" applyBorder="1">
      <alignment vertical="center"/>
    </xf>
    <xf numFmtId="41" fontId="77" fillId="4" borderId="6" xfId="3" applyFont="1" applyFill="1" applyBorder="1">
      <alignment vertical="center"/>
    </xf>
    <xf numFmtId="41" fontId="77" fillId="4" borderId="29" xfId="3" applyFont="1" applyFill="1" applyBorder="1">
      <alignment vertical="center"/>
    </xf>
    <xf numFmtId="41" fontId="78" fillId="0" borderId="28" xfId="3" applyFont="1" applyBorder="1">
      <alignment vertical="center"/>
    </xf>
    <xf numFmtId="41" fontId="78" fillId="0" borderId="6" xfId="3" applyFont="1" applyBorder="1">
      <alignment vertical="center"/>
    </xf>
    <xf numFmtId="188" fontId="79" fillId="11" borderId="29" xfId="4" applyNumberFormat="1" applyFont="1" applyFill="1" applyBorder="1" applyAlignment="1">
      <alignment horizontal="right" vertical="center" wrapText="1"/>
    </xf>
    <xf numFmtId="49" fontId="80" fillId="0" borderId="8" xfId="4" applyNumberFormat="1" applyFont="1" applyBorder="1" applyAlignment="1">
      <alignment horizontal="left" vertical="center" wrapText="1" indent="3"/>
    </xf>
    <xf numFmtId="49" fontId="71" fillId="0" borderId="8" xfId="4" applyNumberFormat="1" applyFont="1" applyBorder="1" applyAlignment="1">
      <alignment horizontal="left" vertical="center" wrapText="1"/>
    </xf>
    <xf numFmtId="49" fontId="70" fillId="0" borderId="8" xfId="4" applyNumberFormat="1" applyFont="1" applyBorder="1" applyAlignment="1">
      <alignment horizontal="left" vertical="center" wrapText="1" indent="4"/>
    </xf>
    <xf numFmtId="41" fontId="77" fillId="2" borderId="28" xfId="3" applyFont="1" applyFill="1" applyBorder="1">
      <alignment vertical="center"/>
    </xf>
    <xf numFmtId="41" fontId="77" fillId="2" borderId="6" xfId="3" applyFont="1" applyFill="1" applyBorder="1">
      <alignment vertical="center"/>
    </xf>
    <xf numFmtId="41" fontId="77" fillId="2" borderId="29" xfId="3" applyFont="1" applyFill="1" applyBorder="1">
      <alignment vertical="center"/>
    </xf>
    <xf numFmtId="49" fontId="72" fillId="0" borderId="8" xfId="4" applyNumberFormat="1" applyFont="1" applyBorder="1" applyAlignment="1">
      <alignment horizontal="left" vertical="center" wrapText="1" indent="2"/>
    </xf>
    <xf numFmtId="49" fontId="80" fillId="0" borderId="8" xfId="4" applyNumberFormat="1" applyFont="1" applyBorder="1" applyAlignment="1">
      <alignment horizontal="left" vertical="center" wrapText="1" indent="4"/>
    </xf>
    <xf numFmtId="49" fontId="67" fillId="0" borderId="8" xfId="4" applyNumberFormat="1" applyFont="1" applyBorder="1" applyAlignment="1">
      <alignment horizontal="left" vertical="center" wrapText="1" indent="1"/>
    </xf>
    <xf numFmtId="49" fontId="71" fillId="0" borderId="8" xfId="4" applyNumberFormat="1" applyFont="1" applyBorder="1" applyAlignment="1">
      <alignment vertical="center" wrapText="1"/>
    </xf>
    <xf numFmtId="0" fontId="31" fillId="0" borderId="5" xfId="0" applyFont="1" applyBorder="1" applyAlignment="1">
      <alignment horizontal="center" vertical="center"/>
    </xf>
    <xf numFmtId="41" fontId="53" fillId="18" borderId="29" xfId="3" applyFont="1" applyFill="1" applyBorder="1">
      <alignment vertical="center"/>
    </xf>
    <xf numFmtId="41" fontId="53" fillId="18" borderId="6" xfId="3" applyFont="1" applyFill="1" applyBorder="1">
      <alignment vertical="center"/>
    </xf>
    <xf numFmtId="41" fontId="53" fillId="18" borderId="28" xfId="3" applyFont="1" applyFill="1" applyBorder="1">
      <alignment vertical="center"/>
    </xf>
    <xf numFmtId="49" fontId="68" fillId="18" borderId="29" xfId="4" applyNumberFormat="1" applyFont="1" applyFill="1" applyBorder="1" applyAlignment="1">
      <alignment vertical="center" wrapText="1"/>
    </xf>
    <xf numFmtId="49" fontId="68" fillId="18" borderId="6" xfId="4" applyNumberFormat="1" applyFont="1" applyFill="1" applyBorder="1" applyAlignment="1">
      <alignment horizontal="right" vertical="center" wrapText="1"/>
    </xf>
    <xf numFmtId="49" fontId="68" fillId="18" borderId="28" xfId="4" applyNumberFormat="1" applyFont="1" applyFill="1" applyBorder="1" applyAlignment="1">
      <alignment horizontal="right" vertical="center" wrapText="1"/>
    </xf>
    <xf numFmtId="49" fontId="68" fillId="18" borderId="6" xfId="4" applyNumberFormat="1" applyFont="1" applyFill="1" applyBorder="1" applyAlignment="1">
      <alignment vertical="center" wrapText="1"/>
    </xf>
    <xf numFmtId="0" fontId="31" fillId="0" borderId="5" xfId="0" applyFont="1" applyBorder="1">
      <alignment vertical="center"/>
    </xf>
    <xf numFmtId="0" fontId="28" fillId="0" borderId="5" xfId="0" applyFont="1" applyBorder="1">
      <alignment vertical="center"/>
    </xf>
    <xf numFmtId="0" fontId="0" fillId="0" borderId="5" xfId="0" applyBorder="1" applyAlignment="1">
      <alignment horizontal="right" vertical="center"/>
    </xf>
    <xf numFmtId="0" fontId="31" fillId="0" borderId="12" xfId="0" applyFont="1" applyBorder="1">
      <alignment vertical="center"/>
    </xf>
    <xf numFmtId="0" fontId="31" fillId="0" borderId="13" xfId="0" applyFont="1" applyBorder="1">
      <alignment vertical="center"/>
    </xf>
    <xf numFmtId="0" fontId="31" fillId="0" borderId="2" xfId="0" applyFont="1" applyBorder="1">
      <alignment vertical="center"/>
    </xf>
    <xf numFmtId="0" fontId="98" fillId="0" borderId="0" xfId="0" applyFont="1" applyBorder="1" applyAlignment="1">
      <alignment horizontal="centerContinuous" vertical="center"/>
    </xf>
    <xf numFmtId="0" fontId="36" fillId="0" borderId="5" xfId="0" quotePrefix="1" applyFont="1" applyBorder="1" applyAlignment="1">
      <alignment horizontal="center" vertical="center"/>
    </xf>
    <xf numFmtId="0" fontId="103" fillId="0" borderId="0" xfId="0" applyFont="1">
      <alignment vertical="center"/>
    </xf>
    <xf numFmtId="0" fontId="0" fillId="0" borderId="0" xfId="0" quotePrefix="1" applyAlignment="1">
      <alignment horizontal="center" vertical="center"/>
    </xf>
    <xf numFmtId="0" fontId="0" fillId="0" borderId="0" xfId="0" applyFont="1">
      <alignment vertical="center"/>
    </xf>
    <xf numFmtId="0" fontId="31" fillId="0" borderId="86" xfId="0" applyFont="1" applyBorder="1">
      <alignment vertical="center"/>
    </xf>
    <xf numFmtId="0" fontId="31" fillId="0" borderId="87" xfId="0" applyFont="1" applyBorder="1">
      <alignment vertical="center"/>
    </xf>
    <xf numFmtId="0" fontId="31" fillId="0" borderId="87" xfId="0" applyFont="1" applyBorder="1" applyAlignment="1">
      <alignment horizontal="right" vertical="center"/>
    </xf>
    <xf numFmtId="0" fontId="31" fillId="0" borderId="88" xfId="0" applyFont="1" applyBorder="1">
      <alignment vertical="center"/>
    </xf>
    <xf numFmtId="0" fontId="31" fillId="0" borderId="89" xfId="0" applyFont="1" applyBorder="1">
      <alignment vertical="center"/>
    </xf>
    <xf numFmtId="0" fontId="31" fillId="0" borderId="90" xfId="0" applyFont="1" applyBorder="1">
      <alignment vertical="center"/>
    </xf>
    <xf numFmtId="0" fontId="0" fillId="0" borderId="89" xfId="0" applyFont="1" applyBorder="1" applyAlignment="1">
      <alignment horizontal="centerContinuous" vertical="center"/>
    </xf>
    <xf numFmtId="0" fontId="0" fillId="0" borderId="0" xfId="0" applyFont="1" applyBorder="1" applyAlignment="1">
      <alignment horizontal="centerContinuous" vertical="center"/>
    </xf>
    <xf numFmtId="0" fontId="31" fillId="0" borderId="30" xfId="0" applyFont="1" applyBorder="1">
      <alignment vertical="center"/>
    </xf>
    <xf numFmtId="0" fontId="31" fillId="0" borderId="0" xfId="0" applyFont="1" applyBorder="1" applyAlignment="1">
      <alignment horizontal="centerContinuous" vertical="center"/>
    </xf>
    <xf numFmtId="0" fontId="31" fillId="0" borderId="90" xfId="0" applyFont="1" applyBorder="1" applyAlignment="1">
      <alignment horizontal="centerContinuous" vertical="center"/>
    </xf>
    <xf numFmtId="0" fontId="0" fillId="0" borderId="90" xfId="0" applyFont="1" applyBorder="1" applyAlignment="1">
      <alignment horizontal="right" vertical="center"/>
    </xf>
    <xf numFmtId="0" fontId="0" fillId="0" borderId="89" xfId="0" applyFont="1" applyBorder="1">
      <alignment vertical="center"/>
    </xf>
    <xf numFmtId="0" fontId="0" fillId="0" borderId="0" xfId="0" applyFont="1" applyBorder="1">
      <alignment vertical="center"/>
    </xf>
    <xf numFmtId="0" fontId="0" fillId="0" borderId="90" xfId="0" applyFont="1" applyBorder="1">
      <alignment vertical="center"/>
    </xf>
    <xf numFmtId="0" fontId="0" fillId="0" borderId="96" xfId="0" applyFont="1" applyBorder="1">
      <alignment vertical="center"/>
    </xf>
    <xf numFmtId="0" fontId="0" fillId="0" borderId="11" xfId="0" applyFont="1" applyBorder="1">
      <alignment vertical="center"/>
    </xf>
    <xf numFmtId="0" fontId="0" fillId="0" borderId="97" xfId="0" applyFont="1" applyBorder="1">
      <alignment vertical="center"/>
    </xf>
    <xf numFmtId="0" fontId="99" fillId="0" borderId="89" xfId="0" applyFont="1" applyBorder="1" applyAlignment="1">
      <alignment horizontal="centerContinuous" vertical="center"/>
    </xf>
    <xf numFmtId="0" fontId="0" fillId="0" borderId="87" xfId="0" applyBorder="1">
      <alignment vertical="center"/>
    </xf>
    <xf numFmtId="0" fontId="0" fillId="0" borderId="88" xfId="0" applyBorder="1">
      <alignment vertical="center"/>
    </xf>
    <xf numFmtId="0" fontId="0" fillId="0" borderId="89" xfId="0" applyBorder="1">
      <alignment vertical="center"/>
    </xf>
    <xf numFmtId="0" fontId="0" fillId="0" borderId="90" xfId="0" applyBorder="1">
      <alignment vertical="center"/>
    </xf>
    <xf numFmtId="0" fontId="0" fillId="0" borderId="90" xfId="0" applyBorder="1" applyAlignment="1">
      <alignment horizontal="centerContinuous" vertical="center"/>
    </xf>
    <xf numFmtId="0" fontId="0" fillId="0" borderId="91" xfId="0" applyBorder="1">
      <alignment vertical="center"/>
    </xf>
    <xf numFmtId="0" fontId="0" fillId="0" borderId="30" xfId="0" applyBorder="1">
      <alignment vertical="center"/>
    </xf>
    <xf numFmtId="0" fontId="0" fillId="0" borderId="96" xfId="0" applyBorder="1">
      <alignment vertical="center"/>
    </xf>
    <xf numFmtId="0" fontId="0" fillId="0" borderId="97" xfId="0" applyBorder="1">
      <alignment vertical="center"/>
    </xf>
    <xf numFmtId="0" fontId="105" fillId="0" borderId="89" xfId="0" applyFont="1" applyBorder="1" applyAlignment="1">
      <alignment horizontal="centerContinuous" vertical="center"/>
    </xf>
    <xf numFmtId="0" fontId="53" fillId="0" borderId="0" xfId="0" applyFont="1" applyBorder="1">
      <alignment vertical="center"/>
    </xf>
    <xf numFmtId="0" fontId="53" fillId="0" borderId="11" xfId="0" applyFont="1" applyBorder="1">
      <alignment vertical="center"/>
    </xf>
    <xf numFmtId="0" fontId="106" fillId="0" borderId="0" xfId="0" applyFont="1">
      <alignment vertical="center"/>
    </xf>
    <xf numFmtId="0" fontId="107" fillId="0" borderId="0" xfId="0" applyFont="1">
      <alignment vertical="center"/>
    </xf>
    <xf numFmtId="0" fontId="53" fillId="0" borderId="12" xfId="0" applyFont="1" applyBorder="1" applyAlignment="1">
      <alignment vertical="center" wrapText="1"/>
    </xf>
    <xf numFmtId="0" fontId="53" fillId="0" borderId="0" xfId="0" applyFont="1" applyAlignment="1">
      <alignment vertical="center"/>
    </xf>
    <xf numFmtId="0" fontId="53" fillId="0" borderId="13" xfId="0" applyFont="1" applyBorder="1" applyAlignment="1">
      <alignment vertical="center"/>
    </xf>
    <xf numFmtId="0" fontId="53" fillId="0" borderId="0" xfId="0" applyFont="1" applyBorder="1" applyAlignment="1">
      <alignment horizontal="center" vertical="center"/>
    </xf>
    <xf numFmtId="0" fontId="53" fillId="0" borderId="0" xfId="0" applyFont="1" applyBorder="1" applyAlignment="1">
      <alignment vertical="center"/>
    </xf>
    <xf numFmtId="0" fontId="107" fillId="0" borderId="0" xfId="0" applyFont="1" applyBorder="1">
      <alignment vertical="center"/>
    </xf>
    <xf numFmtId="0" fontId="53" fillId="0" borderId="6" xfId="0" applyFont="1" applyBorder="1" applyAlignment="1">
      <alignment vertical="center"/>
    </xf>
    <xf numFmtId="0" fontId="53" fillId="0" borderId="8" xfId="0" applyFont="1" applyBorder="1" applyAlignment="1">
      <alignment vertical="center"/>
    </xf>
    <xf numFmtId="0" fontId="53" fillId="0" borderId="5" xfId="0" applyFont="1" applyBorder="1" applyAlignment="1">
      <alignment vertical="center"/>
    </xf>
    <xf numFmtId="0" fontId="53" fillId="0" borderId="7" xfId="0" applyFont="1" applyBorder="1" applyAlignment="1">
      <alignment vertical="center"/>
    </xf>
    <xf numFmtId="0" fontId="27" fillId="0" borderId="0" xfId="4">
      <alignment vertical="center"/>
    </xf>
    <xf numFmtId="0" fontId="53" fillId="0" borderId="0" xfId="0" applyFont="1" applyAlignment="1">
      <alignment horizontal="center" vertical="center"/>
    </xf>
    <xf numFmtId="0" fontId="60" fillId="0" borderId="0" xfId="0" applyFont="1" applyAlignment="1">
      <alignment horizontal="center" vertical="center"/>
    </xf>
    <xf numFmtId="0" fontId="54" fillId="0" borderId="5" xfId="0" applyFont="1" applyBorder="1" applyAlignment="1">
      <alignment horizontal="center" vertical="center"/>
    </xf>
    <xf numFmtId="0" fontId="0" fillId="0" borderId="0" xfId="0" applyAlignment="1">
      <alignment horizontal="center" vertical="center"/>
    </xf>
    <xf numFmtId="0" fontId="0" fillId="0" borderId="6" xfId="0" applyBorder="1" applyAlignment="1">
      <alignment horizontal="center" vertical="center"/>
    </xf>
    <xf numFmtId="0" fontId="31" fillId="0" borderId="0" xfId="0" applyFont="1" applyBorder="1" applyAlignment="1">
      <alignment horizontal="center" vertical="center"/>
    </xf>
    <xf numFmtId="49" fontId="73" fillId="0" borderId="74" xfId="4" applyNumberFormat="1" applyFont="1" applyBorder="1" applyAlignment="1">
      <alignment horizontal="center" vertical="center" wrapText="1"/>
    </xf>
    <xf numFmtId="49" fontId="73" fillId="0" borderId="75" xfId="4" applyNumberFormat="1" applyFont="1" applyBorder="1" applyAlignment="1">
      <alignment horizontal="center" vertical="center" wrapText="1"/>
    </xf>
    <xf numFmtId="49" fontId="73" fillId="0" borderId="31" xfId="4" applyNumberFormat="1" applyFont="1" applyBorder="1" applyAlignment="1">
      <alignment horizontal="center" vertical="center" wrapText="1"/>
    </xf>
    <xf numFmtId="49" fontId="73" fillId="0" borderId="32" xfId="4" applyNumberFormat="1" applyFont="1" applyBorder="1" applyAlignment="1">
      <alignment horizontal="center" vertical="center" wrapText="1"/>
    </xf>
    <xf numFmtId="49" fontId="73" fillId="0" borderId="33" xfId="4" applyNumberFormat="1" applyFont="1" applyBorder="1" applyAlignment="1">
      <alignment horizontal="center" vertical="center" wrapText="1"/>
    </xf>
    <xf numFmtId="49" fontId="81" fillId="0" borderId="0" xfId="4" applyNumberFormat="1" applyFont="1" applyAlignment="1">
      <alignment horizontal="center" vertical="center" wrapText="1"/>
    </xf>
    <xf numFmtId="191" fontId="73" fillId="0" borderId="0" xfId="4" applyNumberFormat="1" applyFont="1" applyAlignment="1">
      <alignment horizontal="center" vertical="center" wrapText="1"/>
    </xf>
    <xf numFmtId="190" fontId="73" fillId="0" borderId="0" xfId="4" applyNumberFormat="1" applyFont="1" applyAlignment="1">
      <alignment horizontal="center" vertical="center" wrapText="1"/>
    </xf>
    <xf numFmtId="49" fontId="73" fillId="0" borderId="0" xfId="4" applyNumberFormat="1" applyFont="1" applyAlignment="1">
      <alignment horizontal="right" vertical="center" wrapText="1"/>
    </xf>
    <xf numFmtId="0" fontId="27" fillId="0" borderId="0" xfId="4">
      <alignment vertical="center"/>
    </xf>
    <xf numFmtId="49" fontId="73" fillId="0" borderId="0" xfId="4" applyNumberFormat="1" applyFont="1" applyAlignment="1">
      <alignment horizontal="left" vertical="top" wrapText="1"/>
    </xf>
    <xf numFmtId="49" fontId="74" fillId="0" borderId="0" xfId="4" applyNumberFormat="1" applyFont="1" applyAlignment="1">
      <alignment horizontal="center" vertical="center" wrapText="1"/>
    </xf>
    <xf numFmtId="0" fontId="75" fillId="0" borderId="0" xfId="4" applyFont="1">
      <alignment vertical="center"/>
    </xf>
    <xf numFmtId="49" fontId="73" fillId="0" borderId="8" xfId="4" applyNumberFormat="1" applyFont="1" applyBorder="1" applyAlignment="1">
      <alignment horizontal="center" vertical="center" wrapText="1"/>
    </xf>
    <xf numFmtId="49" fontId="74" fillId="0" borderId="31" xfId="4" applyNumberFormat="1" applyFont="1" applyBorder="1" applyAlignment="1">
      <alignment horizontal="center" vertical="center" wrapText="1"/>
    </xf>
    <xf numFmtId="49" fontId="74" fillId="0" borderId="32" xfId="4" applyNumberFormat="1" applyFont="1" applyBorder="1" applyAlignment="1">
      <alignment horizontal="center" vertical="center" wrapText="1"/>
    </xf>
    <xf numFmtId="49" fontId="74" fillId="0" borderId="33" xfId="4" applyNumberFormat="1" applyFont="1" applyBorder="1" applyAlignment="1">
      <alignment horizontal="center" vertical="center" wrapText="1"/>
    </xf>
    <xf numFmtId="189" fontId="73" fillId="0" borderId="0" xfId="4" applyNumberFormat="1" applyFont="1" applyAlignment="1">
      <alignment horizontal="left" vertical="center" wrapText="1" indent="4"/>
    </xf>
    <xf numFmtId="0" fontId="56" fillId="0" borderId="6" xfId="0" applyFont="1" applyBorder="1" applyAlignment="1">
      <alignment horizontal="left" vertical="center"/>
    </xf>
    <xf numFmtId="0" fontId="54" fillId="0" borderId="6" xfId="0" applyFont="1" applyBorder="1" applyAlignment="1">
      <alignment horizontal="left" vertical="center"/>
    </xf>
    <xf numFmtId="0" fontId="56" fillId="0" borderId="15" xfId="0" applyFont="1" applyBorder="1" applyAlignment="1">
      <alignment horizontal="left" vertical="center"/>
    </xf>
    <xf numFmtId="0" fontId="56" fillId="0" borderId="3" xfId="0" applyFont="1" applyBorder="1" applyAlignment="1">
      <alignment horizontal="left" vertical="center"/>
    </xf>
    <xf numFmtId="0" fontId="56" fillId="0" borderId="4" xfId="0" applyFont="1" applyBorder="1" applyAlignment="1">
      <alignment horizontal="left" vertical="center"/>
    </xf>
    <xf numFmtId="0" fontId="54" fillId="0" borderId="6" xfId="0" applyFont="1" applyBorder="1" applyAlignment="1">
      <alignment horizontal="center" vertical="center"/>
    </xf>
    <xf numFmtId="0" fontId="29" fillId="0" borderId="6" xfId="5" applyBorder="1" applyAlignment="1">
      <alignment horizontal="center" vertical="center"/>
    </xf>
    <xf numFmtId="0" fontId="56" fillId="0" borderId="6" xfId="0" applyFont="1" applyBorder="1" applyAlignment="1">
      <alignment horizontal="left" vertical="center" wrapText="1"/>
    </xf>
    <xf numFmtId="181" fontId="54" fillId="0" borderId="6" xfId="0" applyNumberFormat="1" applyFont="1" applyBorder="1" applyAlignment="1">
      <alignment horizontal="center" vertical="center"/>
    </xf>
    <xf numFmtId="186" fontId="54" fillId="0" borderId="6" xfId="0" applyNumberFormat="1" applyFont="1" applyBorder="1" applyAlignment="1">
      <alignment horizontal="center" vertical="center"/>
    </xf>
    <xf numFmtId="0" fontId="54" fillId="0" borderId="5" xfId="0" applyFont="1" applyBorder="1" applyAlignment="1">
      <alignment horizontal="center" vertical="center"/>
    </xf>
    <xf numFmtId="0" fontId="56" fillId="0" borderId="9" xfId="0" applyFont="1" applyBorder="1" applyAlignment="1">
      <alignment horizontal="left" vertical="center"/>
    </xf>
    <xf numFmtId="0" fontId="57" fillId="0" borderId="10" xfId="0" applyFont="1" applyBorder="1" applyAlignment="1">
      <alignment horizontal="center" vertical="center"/>
    </xf>
    <xf numFmtId="0" fontId="57" fillId="0" borderId="20" xfId="0" applyFont="1" applyBorder="1" applyAlignment="1">
      <alignment horizontal="center" vertical="center"/>
    </xf>
    <xf numFmtId="0" fontId="27" fillId="0" borderId="20" xfId="0" applyFont="1" applyBorder="1" applyAlignment="1">
      <alignment horizontal="center" vertical="center"/>
    </xf>
    <xf numFmtId="0" fontId="53" fillId="0" borderId="6" xfId="0" applyFont="1" applyBorder="1" applyAlignment="1">
      <alignment horizontal="center" vertical="center"/>
    </xf>
    <xf numFmtId="0" fontId="54" fillId="0" borderId="8" xfId="0" applyFont="1" applyBorder="1" applyAlignment="1">
      <alignment horizontal="left" vertical="center" indent="2"/>
    </xf>
    <xf numFmtId="0" fontId="54" fillId="0" borderId="5" xfId="0" applyFont="1" applyBorder="1" applyAlignment="1">
      <alignment horizontal="left" vertical="center" indent="2"/>
    </xf>
    <xf numFmtId="0" fontId="54" fillId="0" borderId="7" xfId="0" applyFont="1" applyBorder="1" applyAlignment="1">
      <alignment horizontal="left" vertical="center" indent="2"/>
    </xf>
    <xf numFmtId="0" fontId="57" fillId="0" borderId="8" xfId="0" applyFont="1" applyBorder="1" applyAlignment="1">
      <alignment horizontal="center" vertical="center"/>
    </xf>
    <xf numFmtId="0" fontId="57" fillId="0" borderId="5" xfId="0" applyFont="1" applyBorder="1" applyAlignment="1">
      <alignment horizontal="center" vertical="center"/>
    </xf>
    <xf numFmtId="0" fontId="27" fillId="0" borderId="5" xfId="0" applyFont="1" applyBorder="1" applyAlignment="1">
      <alignment horizontal="center" vertical="center"/>
    </xf>
    <xf numFmtId="0" fontId="56" fillId="0" borderId="8" xfId="0" applyFont="1" applyBorder="1" applyAlignment="1">
      <alignment horizontal="center" vertical="center"/>
    </xf>
    <xf numFmtId="0" fontId="56" fillId="0" borderId="5" xfId="0" applyFont="1" applyBorder="1" applyAlignment="1">
      <alignment horizontal="center" vertical="center"/>
    </xf>
    <xf numFmtId="0" fontId="56" fillId="0" borderId="7" xfId="0" applyFont="1" applyBorder="1" applyAlignment="1">
      <alignment horizontal="center" vertical="center"/>
    </xf>
    <xf numFmtId="0" fontId="27" fillId="0" borderId="7" xfId="0" applyFont="1" applyBorder="1" applyAlignment="1">
      <alignment horizontal="center" vertical="center"/>
    </xf>
    <xf numFmtId="41" fontId="53" fillId="3" borderId="6" xfId="2" applyFont="1" applyFill="1" applyBorder="1" applyAlignment="1">
      <alignment horizontal="center" vertical="center"/>
    </xf>
    <xf numFmtId="0" fontId="53" fillId="0" borderId="6" xfId="0" applyFont="1" applyBorder="1" applyAlignment="1">
      <alignment horizontal="left" vertical="center"/>
    </xf>
    <xf numFmtId="41" fontId="53" fillId="4" borderId="6" xfId="2" applyFont="1" applyFill="1" applyBorder="1" applyAlignment="1">
      <alignment horizontal="center" vertical="center"/>
    </xf>
    <xf numFmtId="41" fontId="53" fillId="0" borderId="6" xfId="2" applyFont="1" applyBorder="1" applyAlignment="1">
      <alignment horizontal="center" vertical="center"/>
    </xf>
    <xf numFmtId="0" fontId="53" fillId="0" borderId="6" xfId="0" applyFont="1" applyBorder="1" applyAlignment="1">
      <alignment horizontal="center" vertical="center" wrapText="1"/>
    </xf>
    <xf numFmtId="0" fontId="50" fillId="0" borderId="6" xfId="0" applyFont="1" applyBorder="1" applyAlignment="1">
      <alignment horizontal="center" vertical="center"/>
    </xf>
    <xf numFmtId="0" fontId="50" fillId="0" borderId="6" xfId="0" applyFont="1" applyBorder="1" applyAlignment="1">
      <alignment horizontal="center" vertical="center" wrapText="1"/>
    </xf>
    <xf numFmtId="0" fontId="50" fillId="0" borderId="7" xfId="0" applyFont="1" applyBorder="1" applyAlignment="1">
      <alignment horizontal="center" vertical="center"/>
    </xf>
    <xf numFmtId="0" fontId="53" fillId="16" borderId="6" xfId="0" applyFont="1" applyFill="1" applyBorder="1" applyAlignment="1">
      <alignment horizontal="center" vertical="center"/>
    </xf>
    <xf numFmtId="176" fontId="54" fillId="0" borderId="0" xfId="0" applyNumberFormat="1" applyFont="1" applyAlignment="1">
      <alignment horizontal="center" vertical="center"/>
    </xf>
    <xf numFmtId="0" fontId="54" fillId="0" borderId="0" xfId="0" applyFont="1" applyAlignment="1">
      <alignment horizontal="center" vertical="center"/>
    </xf>
    <xf numFmtId="41" fontId="53" fillId="0" borderId="8" xfId="2" applyFont="1" applyBorder="1" applyAlignment="1">
      <alignment horizontal="center" vertical="center"/>
    </xf>
    <xf numFmtId="41" fontId="53" fillId="0" borderId="5" xfId="2" applyFont="1" applyBorder="1" applyAlignment="1">
      <alignment horizontal="center" vertical="center"/>
    </xf>
    <xf numFmtId="0" fontId="54" fillId="0" borderId="8" xfId="0" applyFont="1" applyBorder="1" applyAlignment="1">
      <alignment horizontal="center" vertical="center"/>
    </xf>
    <xf numFmtId="0" fontId="54" fillId="0" borderId="7" xfId="0" applyFont="1" applyBorder="1" applyAlignment="1">
      <alignment horizontal="center" vertical="center"/>
    </xf>
    <xf numFmtId="0" fontId="54" fillId="0" borderId="60" xfId="0" applyFont="1" applyBorder="1" applyAlignment="1">
      <alignment horizontal="center" vertical="center"/>
    </xf>
    <xf numFmtId="0" fontId="54" fillId="0" borderId="1" xfId="0" applyFont="1" applyBorder="1" applyAlignment="1">
      <alignment horizontal="center" vertical="center"/>
    </xf>
    <xf numFmtId="187" fontId="54" fillId="0" borderId="60" xfId="0" applyNumberFormat="1" applyFont="1" applyBorder="1" applyAlignment="1">
      <alignment horizontal="center" vertical="center"/>
    </xf>
    <xf numFmtId="187" fontId="54" fillId="0" borderId="1" xfId="0" applyNumberFormat="1" applyFont="1" applyBorder="1" applyAlignment="1">
      <alignment horizontal="center" vertical="center"/>
    </xf>
    <xf numFmtId="0" fontId="53" fillId="0" borderId="8" xfId="0" applyFont="1" applyBorder="1" applyAlignment="1">
      <alignment horizontal="center" vertical="center"/>
    </xf>
    <xf numFmtId="0" fontId="53" fillId="0" borderId="5" xfId="0" applyFont="1" applyBorder="1" applyAlignment="1">
      <alignment horizontal="center" vertical="center"/>
    </xf>
    <xf numFmtId="0" fontId="53" fillId="0" borderId="7" xfId="0" applyFont="1" applyBorder="1" applyAlignment="1">
      <alignment horizontal="center" vertical="center"/>
    </xf>
    <xf numFmtId="0" fontId="58" fillId="0" borderId="6" xfId="0" applyFont="1" applyBorder="1" applyAlignment="1">
      <alignment horizontal="left" vertical="center"/>
    </xf>
    <xf numFmtId="41" fontId="54" fillId="2" borderId="6" xfId="2" applyFont="1" applyFill="1" applyBorder="1" applyAlignment="1">
      <alignment horizontal="center" vertical="center"/>
    </xf>
    <xf numFmtId="0" fontId="53" fillId="0" borderId="15" xfId="0" applyFont="1" applyBorder="1" applyAlignment="1">
      <alignment horizontal="center" vertical="center"/>
    </xf>
    <xf numFmtId="0" fontId="53" fillId="0" borderId="3" xfId="0" applyFont="1" applyBorder="1" applyAlignment="1">
      <alignment horizontal="center" vertical="center"/>
    </xf>
    <xf numFmtId="0" fontId="53" fillId="0" borderId="4" xfId="0" applyFont="1" applyBorder="1" applyAlignment="1">
      <alignment horizontal="center" vertical="center"/>
    </xf>
    <xf numFmtId="0" fontId="53" fillId="0" borderId="41" xfId="0" applyFont="1" applyBorder="1" applyAlignment="1">
      <alignment horizontal="left" vertical="center"/>
    </xf>
    <xf numFmtId="0" fontId="53" fillId="0" borderId="42" xfId="0" applyFont="1" applyBorder="1" applyAlignment="1">
      <alignment horizontal="left" vertical="center"/>
    </xf>
    <xf numFmtId="41" fontId="54" fillId="0" borderId="42" xfId="2" applyFont="1" applyBorder="1" applyAlignment="1">
      <alignment horizontal="center" vertical="center"/>
    </xf>
    <xf numFmtId="41" fontId="54" fillId="0" borderId="43" xfId="2" applyFont="1" applyBorder="1" applyAlignment="1">
      <alignment horizontal="center" vertical="center"/>
    </xf>
    <xf numFmtId="0" fontId="60" fillId="0" borderId="6" xfId="0" applyFont="1" applyBorder="1" applyAlignment="1">
      <alignment horizontal="center" vertical="center" wrapText="1"/>
    </xf>
    <xf numFmtId="0" fontId="60" fillId="0" borderId="6" xfId="0" applyFont="1" applyBorder="1" applyAlignment="1">
      <alignment horizontal="center" vertical="center"/>
    </xf>
    <xf numFmtId="41" fontId="54" fillId="6" borderId="3" xfId="2" applyFont="1" applyFill="1" applyBorder="1" applyAlignment="1">
      <alignment horizontal="center" vertical="center"/>
    </xf>
    <xf numFmtId="41" fontId="54" fillId="6" borderId="4" xfId="2" applyFont="1" applyFill="1" applyBorder="1" applyAlignment="1">
      <alignment horizontal="center" vertical="center"/>
    </xf>
    <xf numFmtId="41" fontId="54" fillId="6" borderId="1" xfId="2" applyFont="1" applyFill="1" applyBorder="1" applyAlignment="1">
      <alignment horizontal="center" vertical="center"/>
    </xf>
    <xf numFmtId="41" fontId="54" fillId="6" borderId="2" xfId="2" applyFont="1" applyFill="1" applyBorder="1" applyAlignment="1">
      <alignment horizontal="center" vertical="center"/>
    </xf>
    <xf numFmtId="0" fontId="53" fillId="0" borderId="46" xfId="0" applyFont="1" applyBorder="1" applyAlignment="1">
      <alignment horizontal="left" vertical="center"/>
    </xf>
    <xf numFmtId="0" fontId="53" fillId="0" borderId="47" xfId="0" applyFont="1" applyBorder="1" applyAlignment="1">
      <alignment horizontal="left" vertical="center"/>
    </xf>
    <xf numFmtId="41" fontId="54" fillId="0" borderId="47" xfId="2" applyFont="1" applyBorder="1" applyAlignment="1">
      <alignment horizontal="center" vertical="center"/>
    </xf>
    <xf numFmtId="41" fontId="54" fillId="0" borderId="48" xfId="2" applyFont="1" applyBorder="1" applyAlignment="1">
      <alignment horizontal="center" vertical="center"/>
    </xf>
    <xf numFmtId="41" fontId="54" fillId="3" borderId="6" xfId="2" applyFont="1" applyFill="1" applyBorder="1" applyAlignment="1">
      <alignment horizontal="center" vertical="center"/>
    </xf>
    <xf numFmtId="0" fontId="53" fillId="0" borderId="57" xfId="0" applyFont="1" applyBorder="1" applyAlignment="1">
      <alignment horizontal="left" vertical="center"/>
    </xf>
    <xf numFmtId="0" fontId="53" fillId="0" borderId="58" xfId="0" applyFont="1" applyBorder="1" applyAlignment="1">
      <alignment horizontal="left" vertical="center"/>
    </xf>
    <xf numFmtId="41" fontId="54" fillId="0" borderId="58" xfId="2" applyFont="1" applyBorder="1" applyAlignment="1">
      <alignment horizontal="center" vertical="center"/>
    </xf>
    <xf numFmtId="41" fontId="54" fillId="0" borderId="59" xfId="2" applyFont="1" applyBorder="1" applyAlignment="1">
      <alignment horizontal="center" vertical="center"/>
    </xf>
    <xf numFmtId="41" fontId="54" fillId="0" borderId="6" xfId="2" applyFont="1" applyBorder="1" applyAlignment="1">
      <alignment horizontal="center" vertical="center"/>
    </xf>
    <xf numFmtId="0" fontId="77" fillId="0" borderId="6" xfId="0" applyFont="1" applyBorder="1" applyAlignment="1">
      <alignment horizontal="left" vertical="center"/>
    </xf>
    <xf numFmtId="0" fontId="53" fillId="0" borderId="38" xfId="0" applyFont="1" applyBorder="1" applyAlignment="1">
      <alignment horizontal="center" vertical="center" wrapText="1"/>
    </xf>
    <xf numFmtId="0" fontId="53" fillId="0" borderId="39" xfId="0" applyFont="1" applyBorder="1" applyAlignment="1">
      <alignment horizontal="center" vertical="center"/>
    </xf>
    <xf numFmtId="0" fontId="53" fillId="0" borderId="39" xfId="0" applyFont="1" applyBorder="1" applyAlignment="1">
      <alignment horizontal="center" vertical="center" wrapText="1"/>
    </xf>
    <xf numFmtId="0" fontId="53" fillId="0" borderId="40" xfId="0" applyFont="1" applyBorder="1" applyAlignment="1">
      <alignment horizontal="center" vertical="center"/>
    </xf>
    <xf numFmtId="41" fontId="53" fillId="3" borderId="6" xfId="0" applyNumberFormat="1" applyFont="1" applyFill="1" applyBorder="1" applyAlignment="1">
      <alignment horizontal="center" vertical="center"/>
    </xf>
    <xf numFmtId="0" fontId="53" fillId="3" borderId="6" xfId="0" applyFont="1" applyFill="1" applyBorder="1" applyAlignment="1">
      <alignment horizontal="center" vertical="center"/>
    </xf>
    <xf numFmtId="41" fontId="53" fillId="15" borderId="6" xfId="2" applyFont="1" applyFill="1" applyBorder="1" applyAlignment="1">
      <alignment horizontal="center" vertical="center"/>
    </xf>
    <xf numFmtId="0" fontId="53" fillId="0" borderId="56" xfId="0" applyFont="1" applyBorder="1" applyAlignment="1">
      <alignment horizontal="center" vertical="center"/>
    </xf>
    <xf numFmtId="41" fontId="53" fillId="3" borderId="18" xfId="2" applyFont="1" applyFill="1" applyBorder="1" applyAlignment="1">
      <alignment horizontal="center" vertical="center"/>
    </xf>
    <xf numFmtId="41" fontId="54" fillId="0" borderId="51" xfId="2" applyFont="1" applyBorder="1" applyAlignment="1">
      <alignment horizontal="center" vertical="center" wrapText="1"/>
    </xf>
    <xf numFmtId="41" fontId="54" fillId="0" borderId="52" xfId="2" applyFont="1" applyBorder="1" applyAlignment="1">
      <alignment horizontal="center" vertical="center"/>
    </xf>
    <xf numFmtId="41" fontId="54" fillId="0" borderId="52" xfId="2" applyFont="1" applyBorder="1" applyAlignment="1">
      <alignment horizontal="center" vertical="center" wrapText="1"/>
    </xf>
    <xf numFmtId="41" fontId="54" fillId="0" borderId="53" xfId="2" applyFont="1" applyBorder="1" applyAlignment="1">
      <alignment horizontal="center" vertical="center"/>
    </xf>
    <xf numFmtId="41" fontId="54" fillId="0" borderId="54" xfId="2" applyFont="1" applyBorder="1" applyAlignment="1">
      <alignment horizontal="center" vertical="center" wrapText="1"/>
    </xf>
    <xf numFmtId="41" fontId="54" fillId="0" borderId="54" xfId="2" applyFont="1" applyBorder="1" applyAlignment="1">
      <alignment horizontal="center" vertical="center"/>
    </xf>
    <xf numFmtId="41" fontId="54" fillId="0" borderId="55" xfId="2" applyFont="1" applyBorder="1" applyAlignment="1">
      <alignment horizontal="center" vertical="center"/>
    </xf>
    <xf numFmtId="0" fontId="53" fillId="0" borderId="6" xfId="0" applyFont="1" applyBorder="1" applyAlignment="1">
      <alignment horizontal="left" vertical="center" wrapText="1"/>
    </xf>
    <xf numFmtId="41" fontId="54" fillId="3" borderId="38" xfId="2" applyFont="1" applyFill="1" applyBorder="1" applyAlignment="1">
      <alignment horizontal="center" vertical="center" wrapText="1"/>
    </xf>
    <xf numFmtId="41" fontId="54" fillId="3" borderId="39" xfId="2" applyFont="1" applyFill="1" applyBorder="1" applyAlignment="1">
      <alignment horizontal="center" vertical="center"/>
    </xf>
    <xf numFmtId="41" fontId="54" fillId="3" borderId="40" xfId="2" applyFont="1" applyFill="1" applyBorder="1" applyAlignment="1">
      <alignment horizontal="center" vertical="center"/>
    </xf>
    <xf numFmtId="41" fontId="54" fillId="3" borderId="51" xfId="2" applyFont="1" applyFill="1" applyBorder="1" applyAlignment="1">
      <alignment horizontal="center" vertical="center" wrapText="1"/>
    </xf>
    <xf numFmtId="41" fontId="54" fillId="3" borderId="52" xfId="2" applyFont="1" applyFill="1" applyBorder="1" applyAlignment="1">
      <alignment horizontal="center" vertical="center"/>
    </xf>
    <xf numFmtId="41" fontId="53" fillId="2" borderId="6" xfId="2" applyFont="1" applyFill="1" applyBorder="1" applyAlignment="1">
      <alignment horizontal="center" vertical="center"/>
    </xf>
    <xf numFmtId="41" fontId="54" fillId="2" borderId="38" xfId="2" applyFont="1" applyFill="1" applyBorder="1" applyAlignment="1">
      <alignment horizontal="center" vertical="center" wrapText="1"/>
    </xf>
    <xf numFmtId="41" fontId="54" fillId="2" borderId="39" xfId="2" applyFont="1" applyFill="1" applyBorder="1" applyAlignment="1">
      <alignment horizontal="center" vertical="center"/>
    </xf>
    <xf numFmtId="41" fontId="54" fillId="0" borderId="46" xfId="2" applyFont="1" applyBorder="1" applyAlignment="1">
      <alignment horizontal="center" vertical="center" wrapText="1"/>
    </xf>
    <xf numFmtId="41" fontId="54" fillId="0" borderId="47" xfId="2" applyFont="1" applyBorder="1" applyAlignment="1">
      <alignment horizontal="center" vertical="center" wrapText="1"/>
    </xf>
    <xf numFmtId="41" fontId="54" fillId="0" borderId="49" xfId="2" applyFont="1" applyBorder="1" applyAlignment="1">
      <alignment horizontal="center" vertical="center" wrapText="1"/>
    </xf>
    <xf numFmtId="41" fontId="54" fillId="0" borderId="49" xfId="2" applyFont="1" applyBorder="1" applyAlignment="1">
      <alignment horizontal="center" vertical="center"/>
    </xf>
    <xf numFmtId="41" fontId="54" fillId="0" borderId="50" xfId="2" applyFont="1" applyBorder="1" applyAlignment="1">
      <alignment horizontal="center" vertical="center"/>
    </xf>
    <xf numFmtId="41" fontId="54" fillId="0" borderId="41" xfId="2" applyFont="1" applyBorder="1" applyAlignment="1">
      <alignment horizontal="center" vertical="center" wrapText="1"/>
    </xf>
    <xf numFmtId="41" fontId="54" fillId="0" borderId="42" xfId="2" applyFont="1" applyBorder="1" applyAlignment="1">
      <alignment horizontal="center" vertical="center" wrapText="1"/>
    </xf>
    <xf numFmtId="41" fontId="54" fillId="0" borderId="18" xfId="2" applyFont="1" applyBorder="1" applyAlignment="1">
      <alignment horizontal="center" vertical="center" wrapText="1"/>
    </xf>
    <xf numFmtId="41" fontId="54" fillId="0" borderId="18" xfId="2" applyFont="1" applyBorder="1" applyAlignment="1">
      <alignment horizontal="center" vertical="center"/>
    </xf>
    <xf numFmtId="41" fontId="54" fillId="0" borderId="14" xfId="2" applyFont="1" applyBorder="1" applyAlignment="1">
      <alignment horizontal="center" vertical="center"/>
    </xf>
    <xf numFmtId="41" fontId="54" fillId="0" borderId="35" xfId="2" applyFont="1" applyBorder="1" applyAlignment="1">
      <alignment horizontal="center" vertical="center" wrapText="1"/>
    </xf>
    <xf numFmtId="41" fontId="54" fillId="0" borderId="36" xfId="2" applyFont="1" applyBorder="1" applyAlignment="1">
      <alignment horizontal="center" vertical="center"/>
    </xf>
    <xf numFmtId="41" fontId="54" fillId="0" borderId="36" xfId="2" applyFont="1" applyBorder="1" applyAlignment="1">
      <alignment horizontal="center" vertical="center" wrapText="1"/>
    </xf>
    <xf numFmtId="41" fontId="54" fillId="0" borderId="37" xfId="2" applyFont="1" applyBorder="1" applyAlignment="1">
      <alignment horizontal="center" vertical="center"/>
    </xf>
    <xf numFmtId="41" fontId="54" fillId="0" borderId="6" xfId="2" applyFont="1" applyBorder="1" applyAlignment="1">
      <alignment horizontal="center" vertical="center" wrapText="1"/>
    </xf>
    <xf numFmtId="41" fontId="54" fillId="0" borderId="8" xfId="2" applyFont="1" applyBorder="1" applyAlignment="1">
      <alignment horizontal="center" vertical="center"/>
    </xf>
    <xf numFmtId="41" fontId="54" fillId="0" borderId="38" xfId="2" applyFont="1" applyBorder="1" applyAlignment="1">
      <alignment horizontal="center" vertical="center" wrapText="1"/>
    </xf>
    <xf numFmtId="41" fontId="54" fillId="0" borderId="39" xfId="2" applyFont="1" applyBorder="1" applyAlignment="1">
      <alignment horizontal="center" vertical="center"/>
    </xf>
    <xf numFmtId="41" fontId="54" fillId="0" borderId="39" xfId="2" applyFont="1" applyBorder="1" applyAlignment="1">
      <alignment horizontal="center" vertical="center" wrapText="1"/>
    </xf>
    <xf numFmtId="41" fontId="54" fillId="0" borderId="40" xfId="2" applyFont="1" applyBorder="1" applyAlignment="1">
      <alignment horizontal="center" vertical="center"/>
    </xf>
    <xf numFmtId="41" fontId="54" fillId="0" borderId="44" xfId="2" applyFont="1" applyBorder="1" applyAlignment="1">
      <alignment horizontal="center" vertical="center" wrapText="1"/>
    </xf>
    <xf numFmtId="41" fontId="54" fillId="0" borderId="44" xfId="2" applyFont="1" applyBorder="1" applyAlignment="1">
      <alignment horizontal="center" vertical="center"/>
    </xf>
    <xf numFmtId="41" fontId="54" fillId="0" borderId="45" xfId="2" applyFont="1" applyBorder="1" applyAlignment="1">
      <alignment horizontal="center" vertical="center"/>
    </xf>
    <xf numFmtId="41" fontId="54" fillId="14" borderId="6" xfId="2" applyFont="1" applyFill="1" applyBorder="1" applyAlignment="1">
      <alignment horizontal="center" vertical="center"/>
    </xf>
    <xf numFmtId="41" fontId="54" fillId="0" borderId="6" xfId="2" applyFont="1" applyFill="1" applyBorder="1" applyAlignment="1">
      <alignment horizontal="center" vertical="center"/>
    </xf>
    <xf numFmtId="41" fontId="54" fillId="13" borderId="6" xfId="2" applyFont="1" applyFill="1" applyBorder="1" applyAlignment="1">
      <alignment horizontal="center" vertical="center"/>
    </xf>
    <xf numFmtId="0" fontId="84" fillId="0" borderId="6" xfId="0" applyFont="1" applyBorder="1" applyAlignment="1">
      <alignment horizontal="left" vertical="center"/>
    </xf>
    <xf numFmtId="41" fontId="54" fillId="10" borderId="35" xfId="2" applyFont="1" applyFill="1" applyBorder="1" applyAlignment="1">
      <alignment horizontal="center" vertical="center" wrapText="1"/>
    </xf>
    <xf numFmtId="41" fontId="54" fillId="10" borderId="36" xfId="2" applyFont="1" applyFill="1" applyBorder="1" applyAlignment="1">
      <alignment horizontal="center" vertical="center"/>
    </xf>
    <xf numFmtId="0" fontId="53" fillId="0" borderId="15" xfId="0" applyFont="1" applyBorder="1" applyAlignment="1">
      <alignment horizontal="center" vertical="center" wrapText="1"/>
    </xf>
    <xf numFmtId="0" fontId="53" fillId="0" borderId="3" xfId="0" applyFont="1" applyBorder="1" applyAlignment="1">
      <alignment horizontal="center" vertical="center" wrapText="1"/>
    </xf>
    <xf numFmtId="0" fontId="53" fillId="0" borderId="4" xfId="0" applyFont="1" applyBorder="1" applyAlignment="1">
      <alignment horizontal="center" vertical="center" wrapText="1"/>
    </xf>
    <xf numFmtId="0" fontId="53" fillId="0" borderId="14" xfId="0" applyFont="1" applyBorder="1" applyAlignment="1">
      <alignment horizontal="center" vertical="center" wrapText="1"/>
    </xf>
    <xf numFmtId="0" fontId="53" fillId="0" borderId="1" xfId="0" applyFont="1" applyBorder="1" applyAlignment="1">
      <alignment horizontal="center" vertical="center" wrapText="1"/>
    </xf>
    <xf numFmtId="0" fontId="53" fillId="0" borderId="2" xfId="0" applyFont="1" applyBorder="1" applyAlignment="1">
      <alignment horizontal="center" vertical="center" wrapText="1"/>
    </xf>
    <xf numFmtId="0" fontId="53" fillId="0" borderId="14" xfId="0" applyFont="1" applyBorder="1" applyAlignment="1">
      <alignment horizontal="center" vertical="center"/>
    </xf>
    <xf numFmtId="0" fontId="53" fillId="0" borderId="1" xfId="0" applyFont="1" applyBorder="1" applyAlignment="1">
      <alignment horizontal="center" vertical="center"/>
    </xf>
    <xf numFmtId="0" fontId="53" fillId="0" borderId="2" xfId="0" applyFont="1" applyBorder="1" applyAlignment="1">
      <alignment horizontal="center" vertical="center"/>
    </xf>
    <xf numFmtId="41" fontId="83" fillId="0" borderId="6" xfId="2" applyFont="1" applyBorder="1" applyAlignment="1">
      <alignment horizontal="right" vertical="center" shrinkToFit="1"/>
    </xf>
    <xf numFmtId="41" fontId="83" fillId="3" borderId="6" xfId="2" applyFont="1" applyFill="1" applyBorder="1" applyAlignment="1">
      <alignment horizontal="right" vertical="center" shrinkToFit="1"/>
    </xf>
    <xf numFmtId="0" fontId="83" fillId="0" borderId="8" xfId="0" applyFont="1" applyBorder="1" applyAlignment="1">
      <alignment horizontal="center" vertical="center"/>
    </xf>
    <xf numFmtId="0" fontId="83" fillId="0" borderId="5" xfId="0" applyFont="1" applyBorder="1" applyAlignment="1">
      <alignment horizontal="center" vertical="center"/>
    </xf>
    <xf numFmtId="0" fontId="83" fillId="0" borderId="7" xfId="0" applyFont="1" applyBorder="1" applyAlignment="1">
      <alignment horizontal="center" vertical="center"/>
    </xf>
    <xf numFmtId="0" fontId="53" fillId="0" borderId="9" xfId="0" applyFont="1" applyBorder="1" applyAlignment="1">
      <alignment horizontal="center" vertical="center"/>
    </xf>
    <xf numFmtId="41" fontId="54" fillId="3" borderId="9" xfId="2" applyFont="1" applyFill="1" applyBorder="1" applyAlignment="1">
      <alignment horizontal="center" vertical="center"/>
    </xf>
    <xf numFmtId="41" fontId="83" fillId="3" borderId="9" xfId="2" applyFont="1" applyFill="1" applyBorder="1" applyAlignment="1">
      <alignment horizontal="right" vertical="center" shrinkToFit="1"/>
    </xf>
    <xf numFmtId="41" fontId="83" fillId="0" borderId="6" xfId="2" applyFont="1" applyBorder="1" applyAlignment="1">
      <alignment horizontal="center" vertical="center" shrinkToFit="1"/>
    </xf>
    <xf numFmtId="41" fontId="83" fillId="3" borderId="6" xfId="2" applyFont="1" applyFill="1" applyBorder="1" applyAlignment="1">
      <alignment horizontal="center" vertical="center" shrinkToFit="1"/>
    </xf>
    <xf numFmtId="41" fontId="83" fillId="3" borderId="9" xfId="2" applyFont="1" applyFill="1" applyBorder="1" applyAlignment="1">
      <alignment horizontal="center" vertical="center" shrinkToFit="1"/>
    </xf>
    <xf numFmtId="0" fontId="53" fillId="0" borderId="8" xfId="0" applyFont="1" applyBorder="1" applyAlignment="1">
      <alignment horizontal="center" vertical="center" wrapText="1"/>
    </xf>
    <xf numFmtId="0" fontId="53" fillId="0" borderId="10" xfId="0" applyFont="1" applyBorder="1" applyAlignment="1">
      <alignment horizontal="center" vertical="center"/>
    </xf>
    <xf numFmtId="0" fontId="53" fillId="0" borderId="20" xfId="0" applyFont="1" applyBorder="1" applyAlignment="1">
      <alignment horizontal="center" vertical="center"/>
    </xf>
    <xf numFmtId="0" fontId="53" fillId="0" borderId="16" xfId="0" applyFont="1" applyBorder="1" applyAlignment="1">
      <alignment horizontal="center" vertical="center"/>
    </xf>
    <xf numFmtId="0" fontId="60" fillId="0" borderId="8" xfId="0" applyFont="1" applyBorder="1" applyAlignment="1">
      <alignment horizontal="center" vertical="center"/>
    </xf>
    <xf numFmtId="0" fontId="50" fillId="0" borderId="15" xfId="0" applyFont="1" applyBorder="1" applyAlignment="1">
      <alignment horizontal="center" vertical="center" wrapText="1"/>
    </xf>
    <xf numFmtId="0" fontId="50" fillId="0" borderId="3" xfId="0" applyFont="1" applyBorder="1" applyAlignment="1">
      <alignment horizontal="center" vertical="center" wrapText="1"/>
    </xf>
    <xf numFmtId="0" fontId="50" fillId="0" borderId="4" xfId="0" applyFont="1" applyBorder="1" applyAlignment="1">
      <alignment horizontal="center" vertical="center" wrapText="1"/>
    </xf>
    <xf numFmtId="0" fontId="50" fillId="0" borderId="14" xfId="0" applyFont="1" applyBorder="1" applyAlignment="1">
      <alignment horizontal="center" vertical="center" wrapText="1"/>
    </xf>
    <xf numFmtId="0" fontId="50" fillId="0" borderId="1" xfId="0" applyFont="1" applyBorder="1" applyAlignment="1">
      <alignment horizontal="center" vertical="center" wrapText="1"/>
    </xf>
    <xf numFmtId="0" fontId="50" fillId="0" borderId="2" xfId="0" applyFont="1" applyBorder="1" applyAlignment="1">
      <alignment horizontal="center" vertical="center" wrapText="1"/>
    </xf>
    <xf numFmtId="0" fontId="60" fillId="0" borderId="15" xfId="0" applyFont="1" applyBorder="1" applyAlignment="1">
      <alignment horizontal="center" vertical="center" wrapText="1"/>
    </xf>
    <xf numFmtId="0" fontId="60" fillId="0" borderId="3" xfId="0" applyFont="1" applyBorder="1" applyAlignment="1">
      <alignment horizontal="center" vertical="center"/>
    </xf>
    <xf numFmtId="0" fontId="60" fillId="0" borderId="4" xfId="0" applyFont="1" applyBorder="1" applyAlignment="1">
      <alignment horizontal="center" vertical="center"/>
    </xf>
    <xf numFmtId="0" fontId="60" fillId="0" borderId="12" xfId="0" applyFont="1" applyBorder="1" applyAlignment="1">
      <alignment horizontal="center" vertical="center"/>
    </xf>
    <xf numFmtId="0" fontId="60" fillId="0" borderId="0" xfId="0" applyFont="1" applyAlignment="1">
      <alignment horizontal="center" vertical="center"/>
    </xf>
    <xf numFmtId="0" fontId="60" fillId="0" borderId="13" xfId="0" applyFont="1" applyBorder="1" applyAlignment="1">
      <alignment horizontal="center" vertical="center"/>
    </xf>
    <xf numFmtId="0" fontId="60" fillId="0" borderId="14" xfId="0" applyFont="1" applyBorder="1" applyAlignment="1">
      <alignment horizontal="center" vertical="center"/>
    </xf>
    <xf numFmtId="0" fontId="60" fillId="0" borderId="1" xfId="0" applyFont="1" applyBorder="1" applyAlignment="1">
      <alignment horizontal="center" vertical="center"/>
    </xf>
    <xf numFmtId="0" fontId="60" fillId="0" borderId="2" xfId="0" applyFont="1" applyBorder="1" applyAlignment="1">
      <alignment horizontal="center" vertical="center"/>
    </xf>
    <xf numFmtId="41" fontId="53" fillId="0" borderId="9" xfId="2" applyFont="1" applyBorder="1" applyAlignment="1">
      <alignment horizontal="center" vertical="center"/>
    </xf>
    <xf numFmtId="0" fontId="82" fillId="0" borderId="6" xfId="0" applyFont="1" applyBorder="1" applyAlignment="1">
      <alignment horizontal="center" vertical="center" wrapText="1"/>
    </xf>
    <xf numFmtId="0" fontId="82" fillId="0" borderId="6" xfId="0" applyFont="1" applyBorder="1" applyAlignment="1">
      <alignment horizontal="center" vertical="center"/>
    </xf>
    <xf numFmtId="0" fontId="53" fillId="0" borderId="12" xfId="0" applyFont="1" applyBorder="1" applyAlignment="1">
      <alignment horizontal="center" vertical="center"/>
    </xf>
    <xf numFmtId="0" fontId="53" fillId="0" borderId="0" xfId="0" applyFont="1" applyAlignment="1">
      <alignment horizontal="center" vertical="center"/>
    </xf>
    <xf numFmtId="0" fontId="53" fillId="0" borderId="13" xfId="0" applyFont="1" applyBorder="1" applyAlignment="1">
      <alignment horizontal="center" vertical="center"/>
    </xf>
    <xf numFmtId="0" fontId="53" fillId="0" borderId="17" xfId="0" applyFont="1" applyBorder="1" applyAlignment="1">
      <alignment horizontal="center" vertical="center"/>
    </xf>
    <xf numFmtId="41" fontId="54" fillId="0" borderId="15" xfId="2" applyFont="1" applyBorder="1" applyAlignment="1">
      <alignment horizontal="center" vertical="center"/>
    </xf>
    <xf numFmtId="41" fontId="54" fillId="0" borderId="3" xfId="2" applyFont="1" applyBorder="1" applyAlignment="1">
      <alignment horizontal="center" vertical="center"/>
    </xf>
    <xf numFmtId="41" fontId="54" fillId="0" borderId="4" xfId="2" applyFont="1" applyBorder="1" applyAlignment="1">
      <alignment horizontal="center" vertical="center"/>
    </xf>
    <xf numFmtId="41" fontId="54" fillId="0" borderId="12" xfId="2" applyFont="1" applyBorder="1" applyAlignment="1">
      <alignment horizontal="center" vertical="center"/>
    </xf>
    <xf numFmtId="41" fontId="54" fillId="0" borderId="0" xfId="2" applyFont="1" applyBorder="1" applyAlignment="1">
      <alignment horizontal="center" vertical="center"/>
    </xf>
    <xf numFmtId="41" fontId="54" fillId="0" borderId="13" xfId="2" applyFont="1" applyBorder="1" applyAlignment="1">
      <alignment horizontal="center" vertical="center"/>
    </xf>
    <xf numFmtId="41" fontId="54" fillId="0" borderId="1" xfId="2" applyFont="1" applyBorder="1" applyAlignment="1">
      <alignment horizontal="center" vertical="center"/>
    </xf>
    <xf numFmtId="41" fontId="54" fillId="0" borderId="2" xfId="2" applyFont="1" applyBorder="1" applyAlignment="1">
      <alignment horizontal="center" vertical="center"/>
    </xf>
    <xf numFmtId="41" fontId="54" fillId="13" borderId="8" xfId="2" applyFont="1" applyFill="1" applyBorder="1" applyAlignment="1">
      <alignment horizontal="center" vertical="center"/>
    </xf>
    <xf numFmtId="41" fontId="54" fillId="13" borderId="5" xfId="2" applyFont="1" applyFill="1" applyBorder="1" applyAlignment="1">
      <alignment horizontal="center" vertical="center"/>
    </xf>
    <xf numFmtId="0" fontId="54" fillId="0" borderId="1" xfId="0" applyFont="1" applyBorder="1" applyAlignment="1">
      <alignment horizontal="left" vertical="center"/>
    </xf>
    <xf numFmtId="0" fontId="53" fillId="0" borderId="98" xfId="0" applyFont="1" applyBorder="1" applyAlignment="1">
      <alignment horizontal="center" vertical="center"/>
    </xf>
    <xf numFmtId="0" fontId="53" fillId="0" borderId="99" xfId="0" applyFont="1" applyBorder="1" applyAlignment="1">
      <alignment horizontal="center" vertical="center"/>
    </xf>
    <xf numFmtId="0" fontId="53" fillId="0" borderId="100" xfId="0" applyFont="1" applyBorder="1" applyAlignment="1">
      <alignment horizontal="center" vertical="center"/>
    </xf>
    <xf numFmtId="41" fontId="53" fillId="3" borderId="8" xfId="2" applyFont="1" applyFill="1" applyBorder="1" applyAlignment="1">
      <alignment horizontal="center" vertical="center"/>
    </xf>
    <xf numFmtId="41" fontId="53" fillId="3" borderId="5" xfId="2" applyFont="1" applyFill="1" applyBorder="1" applyAlignment="1">
      <alignment horizontal="center" vertical="center"/>
    </xf>
    <xf numFmtId="41" fontId="53" fillId="3" borderId="7" xfId="2" applyFont="1" applyFill="1" applyBorder="1" applyAlignment="1">
      <alignment horizontal="center" vertical="center"/>
    </xf>
    <xf numFmtId="0" fontId="53" fillId="0" borderId="5" xfId="0" applyFont="1" applyBorder="1" applyAlignment="1">
      <alignment horizontal="center" vertical="center" wrapText="1"/>
    </xf>
    <xf numFmtId="0" fontId="53" fillId="0" borderId="7" xfId="0" applyFont="1" applyBorder="1" applyAlignment="1">
      <alignment horizontal="center" vertical="center" wrapText="1"/>
    </xf>
    <xf numFmtId="41" fontId="54" fillId="13" borderId="7" xfId="2" applyFont="1" applyFill="1" applyBorder="1" applyAlignment="1">
      <alignment horizontal="center" vertical="center"/>
    </xf>
    <xf numFmtId="0" fontId="53" fillId="0" borderId="12" xfId="0" applyFont="1" applyBorder="1" applyAlignment="1">
      <alignment horizontal="center" vertical="center" wrapText="1"/>
    </xf>
    <xf numFmtId="0" fontId="53" fillId="0" borderId="0" xfId="0" applyFont="1" applyBorder="1" applyAlignment="1">
      <alignment horizontal="center" vertical="center" wrapText="1"/>
    </xf>
    <xf numFmtId="0" fontId="53" fillId="0" borderId="13" xfId="0" applyFont="1" applyBorder="1" applyAlignment="1">
      <alignment horizontal="center" vertical="center" wrapText="1"/>
    </xf>
    <xf numFmtId="41" fontId="53" fillId="3" borderId="15" xfId="2" applyFont="1" applyFill="1" applyBorder="1" applyAlignment="1">
      <alignment horizontal="center" vertical="center"/>
    </xf>
    <xf numFmtId="41" fontId="53" fillId="3" borderId="3" xfId="2" applyFont="1" applyFill="1" applyBorder="1" applyAlignment="1">
      <alignment horizontal="center" vertical="center"/>
    </xf>
    <xf numFmtId="41" fontId="53" fillId="15" borderId="8" xfId="2" applyFont="1" applyFill="1" applyBorder="1" applyAlignment="1">
      <alignment horizontal="center" vertical="center"/>
    </xf>
    <xf numFmtId="41" fontId="53" fillId="15" borderId="5" xfId="2" applyFont="1" applyFill="1" applyBorder="1" applyAlignment="1">
      <alignment horizontal="center" vertical="center"/>
    </xf>
    <xf numFmtId="41" fontId="53" fillId="15" borderId="7" xfId="2" applyFont="1" applyFill="1" applyBorder="1" applyAlignment="1">
      <alignment horizontal="center" vertical="center"/>
    </xf>
    <xf numFmtId="0" fontId="0" fillId="0" borderId="7" xfId="0" applyBorder="1" applyAlignment="1">
      <alignment horizontal="center" vertical="center"/>
    </xf>
    <xf numFmtId="0" fontId="0" fillId="0" borderId="6" xfId="0" applyBorder="1" applyAlignment="1">
      <alignment horizontal="center" vertical="center"/>
    </xf>
    <xf numFmtId="0" fontId="0" fillId="0" borderId="8" xfId="0" applyBorder="1" applyAlignment="1">
      <alignment horizontal="center" vertical="center"/>
    </xf>
    <xf numFmtId="0" fontId="45" fillId="0" borderId="0" xfId="0" applyFont="1" applyFill="1" applyBorder="1" applyAlignment="1">
      <alignment horizontal="center" vertical="center" wrapText="1"/>
    </xf>
    <xf numFmtId="0" fontId="0" fillId="0" borderId="0" xfId="0" applyAlignment="1">
      <alignment horizontal="center" vertical="center"/>
    </xf>
    <xf numFmtId="0" fontId="0" fillId="0" borderId="0" xfId="0" applyAlignment="1">
      <alignment horizontal="center" vertical="center" wrapText="1"/>
    </xf>
    <xf numFmtId="0" fontId="34" fillId="0" borderId="5" xfId="0" applyFont="1" applyBorder="1" applyAlignment="1">
      <alignment horizontal="center" vertical="center"/>
    </xf>
    <xf numFmtId="0" fontId="0" fillId="0" borderId="5" xfId="0" applyBorder="1" applyAlignment="1">
      <alignment horizontal="left" vertical="center"/>
    </xf>
    <xf numFmtId="0" fontId="0" fillId="0" borderId="7" xfId="0" applyBorder="1" applyAlignment="1">
      <alignment horizontal="left" vertical="center"/>
    </xf>
    <xf numFmtId="0" fontId="36" fillId="0" borderId="6" xfId="0" applyFont="1" applyBorder="1" applyAlignment="1">
      <alignment horizontal="center" vertical="center"/>
    </xf>
    <xf numFmtId="0" fontId="0" fillId="0" borderId="5" xfId="0" applyBorder="1" applyAlignment="1">
      <alignment horizontal="left" vertical="center" wrapText="1"/>
    </xf>
    <xf numFmtId="181" fontId="36" fillId="0" borderId="6" xfId="0" applyNumberFormat="1" applyFont="1" applyBorder="1" applyAlignment="1">
      <alignment horizontal="center" vertical="center"/>
    </xf>
    <xf numFmtId="181" fontId="36" fillId="0" borderId="8" xfId="0" applyNumberFormat="1" applyFont="1" applyBorder="1" applyAlignment="1">
      <alignment horizontal="center" vertical="center"/>
    </xf>
    <xf numFmtId="176" fontId="36" fillId="0" borderId="6" xfId="0" applyNumberFormat="1" applyFont="1" applyBorder="1" applyAlignment="1">
      <alignment horizontal="center" vertical="center"/>
    </xf>
    <xf numFmtId="176" fontId="36" fillId="0" borderId="8" xfId="0" applyNumberFormat="1" applyFont="1" applyBorder="1" applyAlignment="1">
      <alignment horizontal="center" vertical="center"/>
    </xf>
    <xf numFmtId="0" fontId="0" fillId="0" borderId="5" xfId="0" applyBorder="1" applyAlignment="1">
      <alignment horizontal="center" vertical="center"/>
    </xf>
    <xf numFmtId="0" fontId="36" fillId="0" borderId="8" xfId="0" applyFont="1" applyBorder="1" applyAlignment="1">
      <alignment horizontal="center" vertical="center"/>
    </xf>
    <xf numFmtId="0" fontId="36" fillId="0" borderId="5" xfId="0" applyFont="1" applyBorder="1" applyAlignment="1">
      <alignment horizontal="center" vertical="center"/>
    </xf>
    <xf numFmtId="0" fontId="31" fillId="0" borderId="5" xfId="0" applyFont="1" applyBorder="1" applyAlignment="1">
      <alignment horizontal="center" vertical="center"/>
    </xf>
    <xf numFmtId="0" fontId="31" fillId="0" borderId="7" xfId="0" applyFont="1" applyBorder="1" applyAlignment="1">
      <alignment horizontal="center" vertical="center"/>
    </xf>
    <xf numFmtId="0" fontId="0" fillId="0" borderId="3" xfId="0" applyFill="1" applyBorder="1" applyAlignment="1">
      <alignment horizontal="center" vertical="center"/>
    </xf>
    <xf numFmtId="0" fontId="0" fillId="0" borderId="4" xfId="0" applyFill="1" applyBorder="1" applyAlignment="1">
      <alignment horizontal="center" vertical="center"/>
    </xf>
    <xf numFmtId="0" fontId="0" fillId="0" borderId="1" xfId="0" applyFill="1" applyBorder="1" applyAlignment="1">
      <alignment horizontal="center" vertical="center"/>
    </xf>
    <xf numFmtId="0" fontId="0" fillId="0" borderId="2" xfId="0" applyFill="1" applyBorder="1" applyAlignment="1">
      <alignment horizontal="center" vertical="center"/>
    </xf>
    <xf numFmtId="0" fontId="31" fillId="0" borderId="3" xfId="0" applyFont="1" applyBorder="1" applyAlignment="1">
      <alignment horizontal="left" vertical="center" wrapText="1"/>
    </xf>
    <xf numFmtId="0" fontId="31" fillId="0" borderId="4" xfId="0" applyFont="1" applyBorder="1" applyAlignment="1">
      <alignment horizontal="left" vertical="center" wrapText="1"/>
    </xf>
    <xf numFmtId="0" fontId="31" fillId="0" borderId="5" xfId="0" applyFont="1" applyBorder="1" applyAlignment="1">
      <alignment horizontal="left" vertical="center" wrapText="1"/>
    </xf>
    <xf numFmtId="0" fontId="31" fillId="0" borderId="7" xfId="0" applyFont="1" applyBorder="1" applyAlignment="1">
      <alignment horizontal="left" vertical="center" wrapText="1"/>
    </xf>
    <xf numFmtId="0" fontId="31" fillId="0" borderId="3" xfId="0" applyFont="1" applyFill="1" applyBorder="1" applyAlignment="1">
      <alignment horizontal="center" vertical="center"/>
    </xf>
    <xf numFmtId="0" fontId="31" fillId="0" borderId="0" xfId="0" applyFont="1" applyBorder="1" applyAlignment="1">
      <alignment horizontal="center" vertical="center"/>
    </xf>
    <xf numFmtId="0" fontId="0" fillId="0" borderId="0" xfId="0" applyBorder="1" applyAlignment="1">
      <alignment horizontal="center" vertical="center"/>
    </xf>
    <xf numFmtId="0" fontId="31" fillId="0" borderId="6" xfId="0" applyFont="1" applyBorder="1" applyAlignment="1">
      <alignment horizontal="center" vertical="center" wrapText="1"/>
    </xf>
    <xf numFmtId="0" fontId="31" fillId="0" borderId="6" xfId="0" applyFont="1" applyBorder="1" applyAlignment="1">
      <alignment horizontal="center" vertical="center"/>
    </xf>
    <xf numFmtId="0" fontId="31" fillId="0" borderId="8" xfId="0" applyFont="1" applyBorder="1" applyAlignment="1">
      <alignment horizontal="center" vertical="center"/>
    </xf>
    <xf numFmtId="0" fontId="31" fillId="0" borderId="3" xfId="0" applyFont="1" applyBorder="1" applyAlignment="1">
      <alignment horizontal="center" vertical="center"/>
    </xf>
    <xf numFmtId="0" fontId="31" fillId="0" borderId="4" xfId="0" applyFont="1" applyBorder="1" applyAlignment="1">
      <alignment horizontal="center" vertical="center"/>
    </xf>
    <xf numFmtId="0" fontId="31" fillId="0" borderId="13" xfId="0" applyFont="1" applyBorder="1" applyAlignment="1">
      <alignment horizontal="center" vertical="center"/>
    </xf>
    <xf numFmtId="0" fontId="31" fillId="0" borderId="1" xfId="0" applyFont="1" applyBorder="1" applyAlignment="1">
      <alignment horizontal="center" vertical="center"/>
    </xf>
    <xf numFmtId="0" fontId="31" fillId="0" borderId="2" xfId="0" applyFont="1" applyBorder="1" applyAlignment="1">
      <alignment horizontal="center" vertical="center"/>
    </xf>
    <xf numFmtId="0" fontId="0" fillId="0" borderId="5" xfId="0" applyBorder="1" applyAlignment="1">
      <alignment horizontal="center" vertical="center" wrapText="1"/>
    </xf>
    <xf numFmtId="176" fontId="36" fillId="0" borderId="0" xfId="0" applyNumberFormat="1" applyFont="1" applyBorder="1" applyAlignment="1">
      <alignment horizontal="center" vertical="center"/>
    </xf>
    <xf numFmtId="0" fontId="36" fillId="0" borderId="0" xfId="0" applyFont="1" applyBorder="1" applyAlignment="1">
      <alignment horizontal="center" vertical="center"/>
    </xf>
    <xf numFmtId="0" fontId="31" fillId="0" borderId="8" xfId="0" applyFont="1" applyBorder="1" applyAlignment="1">
      <alignment horizontal="center" vertical="center" wrapText="1"/>
    </xf>
    <xf numFmtId="0" fontId="31" fillId="0" borderId="5" xfId="0" applyFont="1" applyBorder="1" applyAlignment="1">
      <alignment horizontal="center" vertical="center" wrapText="1"/>
    </xf>
    <xf numFmtId="0" fontId="31" fillId="0" borderId="7" xfId="0" applyFont="1" applyBorder="1" applyAlignment="1">
      <alignment horizontal="center" vertical="center" wrapText="1"/>
    </xf>
    <xf numFmtId="41" fontId="33" fillId="3" borderId="6" xfId="2" applyFont="1" applyFill="1" applyBorder="1" applyAlignment="1">
      <alignment horizontal="center" vertical="center"/>
    </xf>
    <xf numFmtId="41" fontId="86" fillId="2" borderId="6" xfId="2" applyFont="1" applyFill="1" applyBorder="1" applyAlignment="1">
      <alignment horizontal="center" vertical="center"/>
    </xf>
    <xf numFmtId="0" fontId="30" fillId="0" borderId="3" xfId="0" applyFont="1" applyBorder="1" applyAlignment="1">
      <alignment horizontal="center" vertical="center"/>
    </xf>
    <xf numFmtId="0" fontId="30" fillId="0" borderId="4" xfId="0" applyFont="1" applyBorder="1" applyAlignment="1">
      <alignment horizontal="center" vertical="center"/>
    </xf>
    <xf numFmtId="0" fontId="30" fillId="0" borderId="0" xfId="0" applyFont="1" applyBorder="1" applyAlignment="1">
      <alignment horizontal="center" vertical="center"/>
    </xf>
    <xf numFmtId="0" fontId="30" fillId="0" borderId="13" xfId="0" applyFont="1" applyBorder="1" applyAlignment="1">
      <alignment horizontal="center" vertical="center"/>
    </xf>
    <xf numFmtId="0" fontId="30" fillId="0" borderId="1" xfId="0" applyFont="1" applyBorder="1" applyAlignment="1">
      <alignment horizontal="center" vertical="center"/>
    </xf>
    <xf numFmtId="0" fontId="30" fillId="0" borderId="2" xfId="0" applyFont="1" applyBorder="1" applyAlignment="1">
      <alignment horizontal="center" vertical="center"/>
    </xf>
    <xf numFmtId="0" fontId="30" fillId="0" borderId="15" xfId="0" applyFont="1" applyBorder="1" applyAlignment="1">
      <alignment horizontal="center" vertical="center" wrapText="1"/>
    </xf>
    <xf numFmtId="0" fontId="30" fillId="0" borderId="12" xfId="0" applyFont="1" applyBorder="1" applyAlignment="1">
      <alignment horizontal="center" vertical="center"/>
    </xf>
    <xf numFmtId="0" fontId="30" fillId="0" borderId="14" xfId="0" applyFont="1" applyBorder="1" applyAlignment="1">
      <alignment horizontal="center" vertical="center"/>
    </xf>
    <xf numFmtId="41" fontId="34" fillId="0" borderId="6" xfId="2" applyFont="1" applyBorder="1" applyAlignment="1">
      <alignment horizontal="center" vertical="center"/>
    </xf>
    <xf numFmtId="41" fontId="34" fillId="0" borderId="8" xfId="2" applyFont="1" applyBorder="1" applyAlignment="1">
      <alignment horizontal="center" vertical="center"/>
    </xf>
    <xf numFmtId="41" fontId="34" fillId="0" borderId="5" xfId="2" applyFont="1" applyBorder="1" applyAlignment="1">
      <alignment horizontal="center" vertical="center"/>
    </xf>
    <xf numFmtId="41" fontId="34" fillId="0" borderId="7" xfId="2" applyFont="1" applyBorder="1" applyAlignment="1">
      <alignment horizontal="center" vertical="center"/>
    </xf>
    <xf numFmtId="0" fontId="34" fillId="0" borderId="6" xfId="0" applyFont="1" applyBorder="1" applyAlignment="1">
      <alignment horizontal="center" vertical="center"/>
    </xf>
    <xf numFmtId="41" fontId="87" fillId="3" borderId="7" xfId="2" applyFont="1" applyFill="1" applyBorder="1" applyAlignment="1">
      <alignment horizontal="center" vertical="center"/>
    </xf>
    <xf numFmtId="41" fontId="87" fillId="3" borderId="6" xfId="2" applyFont="1" applyFill="1" applyBorder="1" applyAlignment="1">
      <alignment horizontal="center" vertical="center"/>
    </xf>
    <xf numFmtId="0" fontId="31" fillId="0" borderId="6" xfId="0" applyFont="1" applyBorder="1" applyAlignment="1">
      <alignment horizontal="left" vertical="center" wrapText="1"/>
    </xf>
    <xf numFmtId="0" fontId="31" fillId="0" borderId="6" xfId="0" applyFont="1" applyBorder="1" applyAlignment="1">
      <alignment horizontal="left" vertical="center"/>
    </xf>
    <xf numFmtId="0" fontId="31" fillId="0" borderId="7" xfId="0" applyFont="1" applyBorder="1" applyAlignment="1">
      <alignment horizontal="left" vertical="center"/>
    </xf>
    <xf numFmtId="0" fontId="31" fillId="0" borderId="3" xfId="0" applyFont="1" applyBorder="1" applyAlignment="1">
      <alignment horizontal="left" vertical="center"/>
    </xf>
    <xf numFmtId="0" fontId="31" fillId="0" borderId="4" xfId="0" applyFont="1" applyBorder="1" applyAlignment="1">
      <alignment horizontal="left" vertical="center"/>
    </xf>
    <xf numFmtId="0" fontId="31" fillId="0" borderId="1" xfId="0" applyFont="1" applyBorder="1" applyAlignment="1">
      <alignment horizontal="left" vertical="center"/>
    </xf>
    <xf numFmtId="0" fontId="31" fillId="0" borderId="2" xfId="0" applyFont="1" applyBorder="1" applyAlignment="1">
      <alignment horizontal="left" vertical="center"/>
    </xf>
    <xf numFmtId="0" fontId="34" fillId="0" borderId="8" xfId="0" applyFont="1" applyBorder="1" applyAlignment="1">
      <alignment horizontal="center" vertical="center"/>
    </xf>
    <xf numFmtId="41" fontId="85" fillId="3" borderId="6" xfId="2" applyFont="1" applyFill="1" applyBorder="1" applyAlignment="1">
      <alignment horizontal="center" vertical="center"/>
    </xf>
    <xf numFmtId="41" fontId="35" fillId="0" borderId="6" xfId="2" applyFont="1" applyBorder="1" applyAlignment="1">
      <alignment horizontal="center" vertical="center"/>
    </xf>
    <xf numFmtId="41" fontId="33" fillId="17" borderId="61" xfId="2" applyFont="1" applyFill="1" applyBorder="1" applyAlignment="1">
      <alignment horizontal="center" vertical="center"/>
    </xf>
    <xf numFmtId="41" fontId="35" fillId="0" borderId="8" xfId="2" applyFont="1" applyBorder="1" applyAlignment="1">
      <alignment horizontal="center" vertical="center"/>
    </xf>
    <xf numFmtId="0" fontId="100" fillId="0" borderId="6" xfId="0" applyFont="1" applyBorder="1" applyAlignment="1">
      <alignment horizontal="center" vertical="center" wrapText="1"/>
    </xf>
    <xf numFmtId="0" fontId="3" fillId="0" borderId="6" xfId="0" applyFont="1" applyBorder="1" applyAlignment="1">
      <alignment horizontal="center" vertical="center" wrapText="1"/>
    </xf>
    <xf numFmtId="41" fontId="35" fillId="0" borderId="5" xfId="2" applyFont="1" applyBorder="1" applyAlignment="1">
      <alignment horizontal="center" vertical="center"/>
    </xf>
    <xf numFmtId="41" fontId="35" fillId="0" borderId="7" xfId="2" applyFont="1" applyBorder="1" applyAlignment="1">
      <alignment horizontal="center" vertical="center"/>
    </xf>
    <xf numFmtId="0" fontId="34" fillId="0" borderId="7" xfId="0" applyFont="1" applyBorder="1" applyAlignment="1">
      <alignment horizontal="center" vertical="center"/>
    </xf>
    <xf numFmtId="0" fontId="31" fillId="0" borderId="6" xfId="0" applyFont="1" applyBorder="1" applyAlignment="1">
      <alignment horizontal="center" vertical="top" wrapText="1"/>
    </xf>
    <xf numFmtId="0" fontId="31" fillId="0" borderId="6" xfId="0" applyFont="1" applyBorder="1" applyAlignment="1">
      <alignment horizontal="center" vertical="top"/>
    </xf>
    <xf numFmtId="0" fontId="31" fillId="0" borderId="76" xfId="0" applyFont="1" applyBorder="1" applyAlignment="1">
      <alignment horizontal="center" vertical="center"/>
    </xf>
    <xf numFmtId="0" fontId="34" fillId="0" borderId="65" xfId="0" applyFont="1" applyBorder="1" applyAlignment="1">
      <alignment horizontal="center" vertical="center"/>
    </xf>
    <xf numFmtId="0" fontId="34" fillId="0" borderId="76" xfId="0" applyFont="1" applyBorder="1" applyAlignment="1">
      <alignment horizontal="center" vertical="center"/>
    </xf>
    <xf numFmtId="177" fontId="34" fillId="0" borderId="18" xfId="0" applyNumberFormat="1" applyFont="1" applyBorder="1" applyAlignment="1">
      <alignment horizontal="center" vertical="center"/>
    </xf>
    <xf numFmtId="0" fontId="31" fillId="0" borderId="16" xfId="0" applyFont="1" applyBorder="1" applyAlignment="1">
      <alignment horizontal="center" vertical="center"/>
    </xf>
    <xf numFmtId="0" fontId="31" fillId="0" borderId="9" xfId="0" applyFont="1" applyBorder="1" applyAlignment="1">
      <alignment horizontal="center" vertical="center"/>
    </xf>
    <xf numFmtId="41" fontId="31" fillId="4" borderId="9" xfId="2" applyFont="1" applyFill="1" applyBorder="1" applyAlignment="1">
      <alignment horizontal="center" vertical="center"/>
    </xf>
    <xf numFmtId="14" fontId="34" fillId="0" borderId="7" xfId="0" applyNumberFormat="1" applyFont="1" applyBorder="1" applyAlignment="1">
      <alignment horizontal="center" vertical="center"/>
    </xf>
    <xf numFmtId="0" fontId="34" fillId="0" borderId="54" xfId="0" applyFont="1" applyBorder="1" applyAlignment="1">
      <alignment horizontal="center" vertical="center"/>
    </xf>
    <xf numFmtId="41" fontId="88" fillId="0" borderId="6" xfId="2" applyFont="1" applyBorder="1" applyAlignment="1">
      <alignment horizontal="center" vertical="center"/>
    </xf>
    <xf numFmtId="41" fontId="31" fillId="4" borderId="6" xfId="2" applyFont="1" applyFill="1" applyBorder="1" applyAlignment="1">
      <alignment horizontal="center" vertical="center"/>
    </xf>
    <xf numFmtId="14" fontId="87" fillId="0" borderId="7" xfId="0" applyNumberFormat="1" applyFont="1" applyBorder="1" applyAlignment="1">
      <alignment horizontal="center" vertical="center"/>
    </xf>
    <xf numFmtId="0" fontId="87" fillId="0" borderId="7" xfId="0" applyFont="1" applyBorder="1" applyAlignment="1">
      <alignment horizontal="center" vertical="center"/>
    </xf>
    <xf numFmtId="41" fontId="34" fillId="0" borderId="6" xfId="0" applyNumberFormat="1" applyFont="1" applyBorder="1" applyAlignment="1">
      <alignment horizontal="center" vertical="center"/>
    </xf>
    <xf numFmtId="0" fontId="31" fillId="0" borderId="18" xfId="0" applyFont="1" applyBorder="1" applyAlignment="1">
      <alignment horizontal="center" vertical="center"/>
    </xf>
    <xf numFmtId="0" fontId="31" fillId="0" borderId="17" xfId="0" applyFont="1" applyBorder="1" applyAlignment="1">
      <alignment horizontal="center" vertical="center"/>
    </xf>
    <xf numFmtId="0" fontId="34" fillId="0" borderId="17" xfId="0" applyFont="1" applyBorder="1" applyAlignment="1">
      <alignment horizontal="center" vertical="center"/>
    </xf>
    <xf numFmtId="0" fontId="31" fillId="0" borderId="15" xfId="0" applyFont="1" applyBorder="1" applyAlignment="1">
      <alignment horizontal="center" vertical="center"/>
    </xf>
    <xf numFmtId="0" fontId="31" fillId="0" borderId="14" xfId="0" applyFont="1" applyBorder="1" applyAlignment="1">
      <alignment horizontal="center" vertical="center"/>
    </xf>
    <xf numFmtId="0" fontId="31" fillId="0" borderId="15" xfId="0" applyFont="1" applyBorder="1" applyAlignment="1">
      <alignment horizontal="center" vertical="center" wrapText="1"/>
    </xf>
    <xf numFmtId="0" fontId="31" fillId="0" borderId="4" xfId="0" applyFont="1" applyBorder="1" applyAlignment="1">
      <alignment horizontal="center" vertical="center" wrapText="1"/>
    </xf>
    <xf numFmtId="0" fontId="31" fillId="0" borderId="14" xfId="0" applyFont="1" applyBorder="1" applyAlignment="1">
      <alignment horizontal="center" vertical="center" wrapText="1"/>
    </xf>
    <xf numFmtId="0" fontId="31" fillId="0" borderId="2" xfId="0" applyFont="1" applyBorder="1" applyAlignment="1">
      <alignment horizontal="center" vertical="center" wrapText="1"/>
    </xf>
    <xf numFmtId="41" fontId="34" fillId="0" borderId="10" xfId="2" applyFont="1" applyBorder="1" applyAlignment="1">
      <alignment horizontal="center" vertical="center"/>
    </xf>
    <xf numFmtId="41" fontId="34" fillId="0" borderId="16" xfId="2" applyFont="1" applyBorder="1" applyAlignment="1">
      <alignment horizontal="center" vertical="center"/>
    </xf>
    <xf numFmtId="0" fontId="31" fillId="0" borderId="20" xfId="0" applyFont="1" applyBorder="1" applyAlignment="1">
      <alignment horizontal="center" vertical="center"/>
    </xf>
    <xf numFmtId="0" fontId="31" fillId="0" borderId="32" xfId="0" applyFont="1" applyBorder="1" applyAlignment="1">
      <alignment horizontal="center" vertical="center"/>
    </xf>
    <xf numFmtId="0" fontId="34" fillId="0" borderId="32" xfId="0" applyFont="1" applyBorder="1" applyAlignment="1">
      <alignment horizontal="center" vertical="center"/>
    </xf>
    <xf numFmtId="0" fontId="34" fillId="0" borderId="62" xfId="0" applyFont="1" applyBorder="1" applyAlignment="1">
      <alignment horizontal="center" vertical="center"/>
    </xf>
    <xf numFmtId="0" fontId="31" fillId="0" borderId="19" xfId="0" applyFont="1" applyBorder="1" applyAlignment="1">
      <alignment horizontal="center" vertical="center"/>
    </xf>
    <xf numFmtId="0" fontId="31" fillId="0" borderId="63" xfId="0" applyFont="1" applyBorder="1" applyAlignment="1">
      <alignment horizontal="center" vertical="center"/>
    </xf>
    <xf numFmtId="0" fontId="34" fillId="0" borderId="19" xfId="0" applyFont="1" applyBorder="1" applyAlignment="1">
      <alignment horizontal="center" vertical="center"/>
    </xf>
    <xf numFmtId="0" fontId="34" fillId="0" borderId="63" xfId="0" applyFont="1" applyBorder="1" applyAlignment="1">
      <alignment horizontal="center" vertical="center"/>
    </xf>
    <xf numFmtId="41" fontId="92" fillId="3" borderId="6" xfId="2" applyFont="1" applyFill="1" applyBorder="1" applyAlignment="1">
      <alignment horizontal="center" vertical="center"/>
    </xf>
    <xf numFmtId="41" fontId="92" fillId="3" borderId="8" xfId="2" applyFont="1" applyFill="1" applyBorder="1" applyAlignment="1">
      <alignment horizontal="center" vertical="center"/>
    </xf>
    <xf numFmtId="41" fontId="36" fillId="0" borderId="6" xfId="2" applyFont="1" applyBorder="1" applyAlignment="1">
      <alignment horizontal="center" vertical="center"/>
    </xf>
    <xf numFmtId="41" fontId="92" fillId="4" borderId="6" xfId="2" applyFont="1" applyFill="1" applyBorder="1" applyAlignment="1">
      <alignment horizontal="center" vertical="center"/>
    </xf>
    <xf numFmtId="41" fontId="92" fillId="4" borderId="8" xfId="2" applyFont="1" applyFill="1" applyBorder="1" applyAlignment="1">
      <alignment horizontal="center" vertical="center"/>
    </xf>
    <xf numFmtId="41" fontId="92" fillId="3" borderId="7" xfId="2" applyFont="1" applyFill="1" applyBorder="1" applyAlignment="1">
      <alignment horizontal="center" vertical="center"/>
    </xf>
    <xf numFmtId="41" fontId="36" fillId="4" borderId="6" xfId="2" applyFont="1" applyFill="1" applyBorder="1" applyAlignment="1">
      <alignment horizontal="center" vertical="center"/>
    </xf>
    <xf numFmtId="41" fontId="36" fillId="0" borderId="7" xfId="2" applyFont="1" applyBorder="1" applyAlignment="1">
      <alignment horizontal="center" vertical="center"/>
    </xf>
    <xf numFmtId="41" fontId="34" fillId="11" borderId="8" xfId="2" applyFont="1" applyFill="1" applyBorder="1" applyAlignment="1">
      <alignment horizontal="center" vertical="center"/>
    </xf>
    <xf numFmtId="41" fontId="34" fillId="11" borderId="5" xfId="2" applyFont="1" applyFill="1" applyBorder="1" applyAlignment="1">
      <alignment horizontal="center" vertical="center"/>
    </xf>
    <xf numFmtId="41" fontId="34" fillId="11" borderId="7" xfId="2" applyFont="1" applyFill="1" applyBorder="1" applyAlignment="1">
      <alignment horizontal="center" vertical="center"/>
    </xf>
    <xf numFmtId="41" fontId="87" fillId="3" borderId="15" xfId="2" applyFont="1" applyFill="1" applyBorder="1" applyAlignment="1">
      <alignment horizontal="center" vertical="center"/>
    </xf>
    <xf numFmtId="41" fontId="87" fillId="3" borderId="3" xfId="2" applyFont="1" applyFill="1" applyBorder="1" applyAlignment="1">
      <alignment horizontal="center" vertical="center"/>
    </xf>
    <xf numFmtId="41" fontId="87" fillId="3" borderId="12" xfId="2" applyFont="1" applyFill="1" applyBorder="1" applyAlignment="1">
      <alignment horizontal="center" vertical="center"/>
    </xf>
    <xf numFmtId="41" fontId="87" fillId="3" borderId="0" xfId="2" applyFont="1" applyFill="1" applyBorder="1" applyAlignment="1">
      <alignment horizontal="center" vertical="center"/>
    </xf>
    <xf numFmtId="41" fontId="87" fillId="3" borderId="14" xfId="2" applyFont="1" applyFill="1" applyBorder="1" applyAlignment="1">
      <alignment horizontal="center" vertical="center"/>
    </xf>
    <xf numFmtId="41" fontId="87" fillId="3" borderId="1" xfId="2" applyFont="1" applyFill="1" applyBorder="1" applyAlignment="1">
      <alignment horizontal="center" vertical="center"/>
    </xf>
    <xf numFmtId="0" fontId="91" fillId="0" borderId="6" xfId="0" applyFont="1" applyBorder="1" applyAlignment="1">
      <alignment horizontal="center" vertical="center"/>
    </xf>
    <xf numFmtId="0" fontId="91" fillId="0" borderId="8" xfId="0" applyFont="1" applyBorder="1" applyAlignment="1">
      <alignment horizontal="center" vertical="center"/>
    </xf>
    <xf numFmtId="184" fontId="34" fillId="2" borderId="6" xfId="2" applyNumberFormat="1" applyFont="1" applyFill="1" applyBorder="1" applyAlignment="1">
      <alignment horizontal="right" vertical="center"/>
    </xf>
    <xf numFmtId="184" fontId="34" fillId="2" borderId="8" xfId="2" applyNumberFormat="1" applyFont="1" applyFill="1" applyBorder="1" applyAlignment="1">
      <alignment horizontal="right" vertical="center"/>
    </xf>
    <xf numFmtId="179" fontId="89" fillId="0" borderId="1" xfId="2" applyNumberFormat="1" applyFont="1" applyBorder="1" applyAlignment="1">
      <alignment horizontal="center" vertical="center"/>
    </xf>
    <xf numFmtId="41" fontId="87" fillId="3" borderId="4" xfId="2" applyFont="1" applyFill="1" applyBorder="1" applyAlignment="1">
      <alignment horizontal="center" vertical="center"/>
    </xf>
    <xf numFmtId="41" fontId="87" fillId="3" borderId="13" xfId="2" applyFont="1" applyFill="1" applyBorder="1" applyAlignment="1">
      <alignment horizontal="center" vertical="center"/>
    </xf>
    <xf numFmtId="41" fontId="87" fillId="3" borderId="2" xfId="2" applyFont="1" applyFill="1" applyBorder="1" applyAlignment="1">
      <alignment horizontal="center" vertical="center"/>
    </xf>
    <xf numFmtId="41" fontId="87" fillId="3" borderId="8" xfId="2" applyFont="1" applyFill="1" applyBorder="1" applyAlignment="1">
      <alignment horizontal="center" vertical="center"/>
    </xf>
    <xf numFmtId="184" fontId="90" fillId="2" borderId="6" xfId="2" applyNumberFormat="1" applyFont="1" applyFill="1" applyBorder="1" applyAlignment="1">
      <alignment horizontal="right" vertical="center"/>
    </xf>
    <xf numFmtId="184" fontId="90" fillId="2" borderId="8" xfId="2" applyNumberFormat="1" applyFont="1" applyFill="1" applyBorder="1" applyAlignment="1">
      <alignment horizontal="right" vertical="center"/>
    </xf>
    <xf numFmtId="0" fontId="33" fillId="0" borderId="6" xfId="0" applyFont="1" applyBorder="1" applyAlignment="1">
      <alignment horizontal="center" vertical="center" wrapText="1"/>
    </xf>
    <xf numFmtId="0" fontId="33" fillId="0" borderId="6" xfId="0" applyFont="1" applyBorder="1" applyAlignment="1">
      <alignment horizontal="center" vertical="center"/>
    </xf>
    <xf numFmtId="41" fontId="87" fillId="3" borderId="6" xfId="2" applyNumberFormat="1" applyFont="1" applyFill="1" applyBorder="1" applyAlignment="1">
      <alignment horizontal="center" vertical="center"/>
    </xf>
    <xf numFmtId="41" fontId="87" fillId="3" borderId="8" xfId="2" applyNumberFormat="1" applyFont="1" applyFill="1" applyBorder="1" applyAlignment="1">
      <alignment horizontal="center" vertical="center"/>
    </xf>
    <xf numFmtId="0" fontId="0" fillId="0" borderId="4" xfId="0" applyBorder="1" applyAlignment="1">
      <alignment horizontal="center" vertical="center"/>
    </xf>
    <xf numFmtId="0" fontId="0" fillId="0" borderId="17" xfId="0" applyBorder="1" applyAlignment="1">
      <alignment horizontal="center" vertical="center"/>
    </xf>
    <xf numFmtId="0" fontId="0" fillId="0" borderId="63" xfId="0" applyBorder="1" applyAlignment="1">
      <alignment horizontal="center" vertical="center"/>
    </xf>
    <xf numFmtId="0" fontId="0" fillId="0" borderId="32" xfId="0" applyBorder="1" applyAlignment="1">
      <alignment horizontal="center" vertical="center"/>
    </xf>
    <xf numFmtId="0" fontId="36" fillId="0" borderId="32" xfId="0" applyFont="1" applyBorder="1" applyAlignment="1">
      <alignment horizontal="center" vertical="center"/>
    </xf>
    <xf numFmtId="0" fontId="36" fillId="0" borderId="62" xfId="0" applyFont="1" applyBorder="1" applyAlignment="1">
      <alignment horizontal="center" vertical="center"/>
    </xf>
    <xf numFmtId="41" fontId="36" fillId="3" borderId="6" xfId="2" applyFont="1" applyFill="1" applyBorder="1" applyAlignment="1">
      <alignment horizontal="center" vertical="center"/>
    </xf>
    <xf numFmtId="0" fontId="34" fillId="0" borderId="7" xfId="0" applyFont="1" applyBorder="1" applyAlignment="1">
      <alignment horizontal="center" vertical="center" wrapText="1"/>
    </xf>
    <xf numFmtId="0" fontId="34" fillId="0" borderId="6" xfId="0" applyFont="1" applyBorder="1" applyAlignment="1">
      <alignment horizontal="center" vertical="center" wrapText="1"/>
    </xf>
    <xf numFmtId="177" fontId="34" fillId="0" borderId="6" xfId="0" applyNumberFormat="1" applyFont="1" applyBorder="1" applyAlignment="1">
      <alignment horizontal="center" vertical="center" wrapText="1"/>
    </xf>
    <xf numFmtId="182" fontId="0" fillId="0" borderId="6" xfId="0" applyNumberFormat="1" applyBorder="1" applyAlignment="1">
      <alignment horizontal="center" vertical="center"/>
    </xf>
    <xf numFmtId="0" fontId="34" fillId="0" borderId="8" xfId="0" applyFont="1" applyBorder="1" applyAlignment="1">
      <alignment horizontal="center" vertical="center" wrapText="1"/>
    </xf>
    <xf numFmtId="0" fontId="34" fillId="0" borderId="6" xfId="0" applyFont="1" applyBorder="1" applyAlignment="1">
      <alignment horizontal="left" vertical="center"/>
    </xf>
    <xf numFmtId="14" fontId="34" fillId="0" borderId="6" xfId="0" applyNumberFormat="1" applyFont="1" applyBorder="1" applyAlignment="1">
      <alignment horizontal="center" vertical="center" wrapText="1"/>
    </xf>
    <xf numFmtId="0" fontId="31" fillId="13" borderId="1" xfId="0" applyFont="1" applyFill="1" applyBorder="1" applyAlignment="1">
      <alignment horizontal="center" vertical="center" wrapText="1"/>
    </xf>
    <xf numFmtId="0" fontId="0" fillId="0" borderId="77" xfId="0" applyBorder="1" applyAlignment="1">
      <alignment horizontal="center" vertical="center"/>
    </xf>
    <xf numFmtId="0" fontId="0" fillId="0" borderId="78" xfId="0" applyBorder="1" applyAlignment="1">
      <alignment horizontal="center" vertical="center"/>
    </xf>
    <xf numFmtId="0" fontId="36" fillId="0" borderId="78" xfId="0" applyFont="1" applyBorder="1" applyAlignment="1">
      <alignment horizontal="center" vertical="center"/>
    </xf>
    <xf numFmtId="0" fontId="36" fillId="0" borderId="79" xfId="0" applyFont="1" applyBorder="1" applyAlignment="1">
      <alignment horizontal="center" vertical="center"/>
    </xf>
    <xf numFmtId="0" fontId="36" fillId="0" borderId="80" xfId="0" applyFont="1" applyBorder="1" applyAlignment="1">
      <alignment horizontal="center" vertical="center"/>
    </xf>
    <xf numFmtId="0" fontId="31" fillId="0" borderId="17" xfId="0" applyFont="1" applyBorder="1" applyAlignment="1">
      <alignment horizontal="center" vertical="center" wrapText="1"/>
    </xf>
    <xf numFmtId="0" fontId="31" fillId="0" borderId="18" xfId="0" applyFont="1" applyBorder="1" applyAlignment="1">
      <alignment horizontal="center" vertical="center" wrapText="1"/>
    </xf>
    <xf numFmtId="0" fontId="31" fillId="0" borderId="8" xfId="0" applyFont="1" applyBorder="1" applyAlignment="1">
      <alignment horizontal="left" vertical="center"/>
    </xf>
    <xf numFmtId="0" fontId="31" fillId="0" borderId="5" xfId="0" applyFont="1" applyBorder="1" applyAlignment="1">
      <alignment horizontal="left" vertical="center"/>
    </xf>
    <xf numFmtId="0" fontId="31" fillId="0" borderId="91" xfId="0" applyFont="1" applyBorder="1" applyAlignment="1">
      <alignment horizontal="left" vertical="center"/>
    </xf>
    <xf numFmtId="0" fontId="31" fillId="0" borderId="92" xfId="0" applyFont="1" applyBorder="1" applyAlignment="1">
      <alignment horizontal="center" vertical="center" wrapText="1"/>
    </xf>
    <xf numFmtId="0" fontId="31" fillId="0" borderId="94" xfId="0" applyFont="1" applyBorder="1" applyAlignment="1">
      <alignment horizontal="center" vertical="center"/>
    </xf>
    <xf numFmtId="0" fontId="31" fillId="0" borderId="93" xfId="0" applyFont="1" applyBorder="1" applyAlignment="1">
      <alignment horizontal="center" vertical="center"/>
    </xf>
    <xf numFmtId="0" fontId="31" fillId="0" borderId="95" xfId="0" applyFont="1" applyBorder="1" applyAlignment="1">
      <alignment horizontal="center" vertical="center"/>
    </xf>
    <xf numFmtId="0" fontId="31" fillId="0" borderId="91" xfId="0" applyFont="1" applyBorder="1" applyAlignment="1">
      <alignment horizontal="center" vertical="center"/>
    </xf>
    <xf numFmtId="0" fontId="31" fillId="0" borderId="30" xfId="0" applyFont="1" applyBorder="1" applyAlignment="1">
      <alignment horizontal="center" vertical="center"/>
    </xf>
    <xf numFmtId="0" fontId="0" fillId="0" borderId="92" xfId="0" applyBorder="1" applyAlignment="1">
      <alignment horizontal="center" vertical="center" wrapText="1"/>
    </xf>
    <xf numFmtId="0" fontId="0" fillId="0" borderId="89" xfId="0" applyBorder="1" applyAlignment="1">
      <alignment horizontal="center" vertical="center"/>
    </xf>
    <xf numFmtId="0" fontId="0" fillId="0" borderId="13" xfId="0" applyBorder="1" applyAlignment="1">
      <alignment horizontal="center" vertical="center"/>
    </xf>
    <xf numFmtId="0" fontId="0" fillId="0" borderId="94" xfId="0" applyBorder="1" applyAlignment="1">
      <alignment horizontal="center" vertical="center"/>
    </xf>
    <xf numFmtId="0" fontId="0" fillId="0" borderId="2" xfId="0" applyBorder="1" applyAlignment="1">
      <alignment horizontal="center" vertical="center"/>
    </xf>
    <xf numFmtId="0" fontId="0" fillId="0" borderId="91" xfId="0" applyBorder="1" applyAlignment="1">
      <alignment horizontal="center" vertical="center"/>
    </xf>
    <xf numFmtId="0" fontId="0" fillId="0" borderId="30" xfId="0" applyBorder="1" applyAlignment="1">
      <alignment horizontal="center" vertical="center"/>
    </xf>
    <xf numFmtId="0" fontId="30" fillId="0" borderId="7" xfId="0" applyFont="1" applyBorder="1" applyAlignment="1">
      <alignment horizontal="center" vertical="center"/>
    </xf>
    <xf numFmtId="0" fontId="30" fillId="0" borderId="6" xfId="0" applyFont="1" applyBorder="1" applyAlignment="1">
      <alignment horizontal="center" vertical="center"/>
    </xf>
    <xf numFmtId="0" fontId="0" fillId="0" borderId="6" xfId="0" applyBorder="1" applyAlignment="1">
      <alignment horizontal="center" vertical="center" wrapText="1"/>
    </xf>
    <xf numFmtId="0" fontId="36" fillId="0" borderId="7" xfId="0" applyFont="1" applyBorder="1" applyAlignment="1">
      <alignment horizontal="center" vertical="center"/>
    </xf>
    <xf numFmtId="181" fontId="36" fillId="0" borderId="5" xfId="0" applyNumberFormat="1" applyFont="1" applyBorder="1" applyAlignment="1">
      <alignment horizontal="center" vertical="center"/>
    </xf>
    <xf numFmtId="0" fontId="92" fillId="0" borderId="0" xfId="0" applyFont="1" applyBorder="1" applyAlignment="1">
      <alignment horizontal="center" vertical="center"/>
    </xf>
    <xf numFmtId="0" fontId="93" fillId="0" borderId="0" xfId="0" applyFont="1" applyBorder="1" applyAlignment="1">
      <alignment horizontal="center" vertical="center"/>
    </xf>
    <xf numFmtId="0" fontId="0" fillId="0" borderId="7" xfId="0" applyFont="1" applyBorder="1" applyAlignment="1">
      <alignment horizontal="center" vertical="center"/>
    </xf>
    <xf numFmtId="0" fontId="0" fillId="0" borderId="6" xfId="0" applyFont="1" applyBorder="1" applyAlignment="1">
      <alignment horizontal="center" vertical="center"/>
    </xf>
    <xf numFmtId="3" fontId="36" fillId="0" borderId="7" xfId="2" applyNumberFormat="1" applyFont="1" applyBorder="1" applyAlignment="1">
      <alignment horizontal="center" vertical="center"/>
    </xf>
    <xf numFmtId="3" fontId="36" fillId="0" borderId="6" xfId="2" applyNumberFormat="1" applyFont="1" applyBorder="1" applyAlignment="1">
      <alignment horizontal="center" vertical="center"/>
    </xf>
    <xf numFmtId="0" fontId="0" fillId="0" borderId="7" xfId="0" applyBorder="1" applyAlignment="1">
      <alignment horizontal="center" vertical="center" wrapText="1"/>
    </xf>
    <xf numFmtId="0" fontId="0" fillId="0" borderId="6" xfId="0" applyBorder="1" applyAlignment="1">
      <alignment horizontal="left" vertical="center" indent="1"/>
    </xf>
    <xf numFmtId="41" fontId="36" fillId="0" borderId="8" xfId="2" applyFont="1" applyBorder="1" applyAlignment="1">
      <alignment horizontal="center" vertical="center"/>
    </xf>
    <xf numFmtId="41" fontId="45" fillId="2" borderId="6" xfId="2" applyFont="1" applyFill="1" applyBorder="1" applyAlignment="1">
      <alignment horizontal="center" vertical="center"/>
    </xf>
    <xf numFmtId="41" fontId="45" fillId="2" borderId="8" xfId="2" applyFont="1" applyFill="1" applyBorder="1" applyAlignment="1">
      <alignment horizontal="center" vertical="center"/>
    </xf>
    <xf numFmtId="0" fontId="36" fillId="0" borderId="82" xfId="0" applyFont="1" applyBorder="1" applyAlignment="1">
      <alignment horizontal="center" vertical="center"/>
    </xf>
    <xf numFmtId="0" fontId="36" fillId="0" borderId="83" xfId="0" applyFont="1" applyBorder="1" applyAlignment="1">
      <alignment horizontal="center" vertical="center"/>
    </xf>
    <xf numFmtId="0" fontId="0" fillId="0" borderId="82" xfId="0" applyBorder="1" applyAlignment="1">
      <alignment horizontal="left" vertical="center"/>
    </xf>
    <xf numFmtId="0" fontId="0" fillId="0" borderId="6" xfId="0" applyBorder="1" applyAlignment="1">
      <alignment horizontal="left" vertical="center"/>
    </xf>
    <xf numFmtId="0" fontId="0" fillId="0" borderId="81" xfId="0" applyBorder="1" applyAlignment="1">
      <alignment horizontal="left" vertical="center"/>
    </xf>
    <xf numFmtId="181" fontId="36" fillId="0" borderId="82" xfId="0" applyNumberFormat="1" applyFont="1" applyBorder="1" applyAlignment="1">
      <alignment horizontal="center" vertical="center"/>
    </xf>
    <xf numFmtId="0" fontId="94" fillId="0" borderId="6" xfId="0" applyFont="1" applyBorder="1" applyAlignment="1">
      <alignment horizontal="center" vertical="center"/>
    </xf>
    <xf numFmtId="3" fontId="34" fillId="0" borderId="6" xfId="2" applyNumberFormat="1" applyFont="1" applyBorder="1" applyAlignment="1">
      <alignment horizontal="center" vertical="center"/>
    </xf>
    <xf numFmtId="0" fontId="95" fillId="0" borderId="6" xfId="0" applyFont="1" applyBorder="1" applyAlignment="1">
      <alignment horizontal="center" vertical="center"/>
    </xf>
    <xf numFmtId="0" fontId="0" fillId="17" borderId="1" xfId="0" applyFill="1" applyBorder="1" applyAlignment="1">
      <alignment horizontal="center" vertical="center"/>
    </xf>
    <xf numFmtId="0" fontId="0" fillId="0" borderId="17" xfId="0" applyBorder="1" applyAlignment="1">
      <alignment horizontal="center" vertical="center" wrapText="1"/>
    </xf>
    <xf numFmtId="0" fontId="0" fillId="0" borderId="34" xfId="0" applyBorder="1" applyAlignment="1">
      <alignment horizontal="center" vertical="center"/>
    </xf>
    <xf numFmtId="0" fontId="0" fillId="0" borderId="18" xfId="0" applyBorder="1" applyAlignment="1">
      <alignment horizontal="center" vertical="center"/>
    </xf>
    <xf numFmtId="0" fontId="0" fillId="0" borderId="4" xfId="0" applyFont="1" applyBorder="1" applyAlignment="1">
      <alignment horizontal="center" vertical="center" wrapText="1"/>
    </xf>
    <xf numFmtId="0" fontId="0" fillId="0" borderId="13" xfId="0" applyFont="1" applyBorder="1" applyAlignment="1">
      <alignment horizontal="center" vertical="center" wrapText="1"/>
    </xf>
    <xf numFmtId="0" fontId="0" fillId="0" borderId="2" xfId="0" applyFont="1" applyBorder="1" applyAlignment="1">
      <alignment horizontal="center" vertical="center" wrapText="1"/>
    </xf>
    <xf numFmtId="0" fontId="0" fillId="0" borderId="10" xfId="0" applyBorder="1" applyAlignment="1">
      <alignment horizontal="center" vertical="center"/>
    </xf>
    <xf numFmtId="0" fontId="0" fillId="0" borderId="16" xfId="0" applyBorder="1" applyAlignment="1">
      <alignment horizontal="center" vertical="center"/>
    </xf>
    <xf numFmtId="41" fontId="36" fillId="0" borderId="10" xfId="2" applyFont="1" applyBorder="1" applyAlignment="1">
      <alignment horizontal="center" vertical="center"/>
    </xf>
    <xf numFmtId="41" fontId="36" fillId="0" borderId="16" xfId="2" applyFont="1" applyBorder="1" applyAlignment="1">
      <alignment horizontal="center" vertical="center"/>
    </xf>
    <xf numFmtId="0" fontId="0" fillId="0" borderId="9" xfId="0" applyBorder="1" applyAlignment="1">
      <alignment horizontal="center" vertical="center"/>
    </xf>
    <xf numFmtId="177" fontId="36" fillId="0" borderId="6" xfId="0" applyNumberFormat="1" applyFont="1" applyBorder="1" applyAlignment="1">
      <alignment horizontal="center" vertical="center"/>
    </xf>
    <xf numFmtId="41" fontId="36" fillId="0" borderId="9" xfId="2" applyFont="1" applyBorder="1" applyAlignment="1">
      <alignment horizontal="center" vertical="center"/>
    </xf>
    <xf numFmtId="0" fontId="36" fillId="0" borderId="9" xfId="0" applyFont="1" applyBorder="1" applyAlignment="1">
      <alignment horizontal="center" vertical="center"/>
    </xf>
    <xf numFmtId="177" fontId="36" fillId="0" borderId="9" xfId="0" applyNumberFormat="1" applyFont="1" applyBorder="1" applyAlignment="1">
      <alignment horizontal="center" vertical="center"/>
    </xf>
    <xf numFmtId="0" fontId="31" fillId="0" borderId="3" xfId="0" applyFont="1" applyBorder="1" applyAlignment="1">
      <alignment horizontal="center" vertical="center" wrapText="1"/>
    </xf>
    <xf numFmtId="0" fontId="31" fillId="0" borderId="1" xfId="0" applyFont="1" applyBorder="1" applyAlignment="1">
      <alignment horizontal="center" vertical="center" wrapText="1"/>
    </xf>
    <xf numFmtId="0" fontId="43" fillId="0" borderId="6" xfId="0" applyFont="1" applyBorder="1" applyAlignment="1">
      <alignment horizontal="center" vertical="center"/>
    </xf>
    <xf numFmtId="0" fontId="43" fillId="0" borderId="8" xfId="0" applyFont="1" applyBorder="1" applyAlignment="1">
      <alignment horizontal="center" vertical="center"/>
    </xf>
    <xf numFmtId="41" fontId="43" fillId="0" borderId="6" xfId="2" applyFont="1" applyBorder="1" applyAlignment="1">
      <alignment horizontal="center" vertical="center"/>
    </xf>
    <xf numFmtId="3" fontId="36" fillId="0" borderId="8" xfId="2" applyNumberFormat="1" applyFont="1" applyBorder="1" applyAlignment="1">
      <alignment horizontal="center" vertical="center"/>
    </xf>
    <xf numFmtId="0" fontId="96" fillId="0" borderId="84" xfId="0" applyFont="1" applyBorder="1" applyAlignment="1">
      <alignment horizontal="center" vertical="center"/>
    </xf>
    <xf numFmtId="0" fontId="96" fillId="0" borderId="85" xfId="0" applyFont="1" applyBorder="1" applyAlignment="1">
      <alignment horizontal="center" vertical="center"/>
    </xf>
    <xf numFmtId="0" fontId="96" fillId="0" borderId="69" xfId="0" applyFont="1" applyBorder="1" applyAlignment="1">
      <alignment horizontal="center" vertical="center"/>
    </xf>
    <xf numFmtId="49" fontId="0" fillId="0" borderId="0" xfId="0" applyNumberFormat="1" applyAlignment="1">
      <alignment horizontal="center" vertical="center"/>
    </xf>
    <xf numFmtId="49" fontId="0" fillId="0" borderId="6" xfId="0" applyNumberFormat="1" applyBorder="1" applyAlignment="1">
      <alignment horizontal="center" vertical="center"/>
    </xf>
    <xf numFmtId="0" fontId="109" fillId="19" borderId="6" xfId="0" applyFont="1" applyFill="1" applyBorder="1" applyAlignment="1">
      <alignment horizontal="center" vertical="center"/>
    </xf>
    <xf numFmtId="0" fontId="109" fillId="19" borderId="101" xfId="0" applyFont="1" applyFill="1" applyBorder="1" applyAlignment="1">
      <alignment horizontal="center" vertical="center"/>
    </xf>
    <xf numFmtId="0" fontId="109" fillId="19" borderId="102" xfId="0" applyFont="1" applyFill="1" applyBorder="1" applyAlignment="1">
      <alignment horizontal="center" vertical="center"/>
    </xf>
    <xf numFmtId="0" fontId="109" fillId="19" borderId="103" xfId="0" applyFont="1" applyFill="1" applyBorder="1" applyAlignment="1">
      <alignment horizontal="center" vertical="center"/>
    </xf>
    <xf numFmtId="17" fontId="0" fillId="0" borderId="6" xfId="0" quotePrefix="1" applyNumberFormat="1" applyBorder="1" applyAlignment="1">
      <alignment horizontal="center" vertical="center"/>
    </xf>
    <xf numFmtId="0" fontId="29" fillId="0" borderId="6" xfId="5" applyBorder="1">
      <alignment vertical="center"/>
    </xf>
    <xf numFmtId="0" fontId="0" fillId="0" borderId="6" xfId="0" applyBorder="1" applyAlignment="1">
      <alignment horizontal="left" vertical="center" wrapText="1"/>
    </xf>
    <xf numFmtId="0" fontId="111" fillId="16" borderId="6" xfId="0" applyFont="1" applyFill="1" applyBorder="1" applyAlignment="1">
      <alignment horizontal="center" vertical="center"/>
    </xf>
    <xf numFmtId="0" fontId="0" fillId="16" borderId="0" xfId="0" applyFill="1">
      <alignment vertical="center"/>
    </xf>
    <xf numFmtId="0" fontId="0" fillId="7" borderId="0" xfId="0" applyFill="1">
      <alignment vertical="center"/>
    </xf>
    <xf numFmtId="0" fontId="33" fillId="0" borderId="1" xfId="0" applyFont="1" applyBorder="1">
      <alignment vertical="center"/>
    </xf>
    <xf numFmtId="0" fontId="0" fillId="0" borderId="1" xfId="0" applyBorder="1" applyAlignment="1">
      <alignment horizontal="centerContinuous" vertical="center"/>
    </xf>
    <xf numFmtId="0" fontId="110" fillId="0" borderId="0" xfId="0" applyFont="1" applyAlignment="1">
      <alignment horizontal="centerContinuous" vertical="center"/>
    </xf>
    <xf numFmtId="0" fontId="31" fillId="0" borderId="0" xfId="0" applyFont="1" applyAlignment="1">
      <alignment horizontal="center" vertical="center"/>
    </xf>
    <xf numFmtId="0" fontId="31" fillId="0" borderId="8" xfId="0" applyFont="1" applyBorder="1" applyAlignment="1">
      <alignment horizontal="centerContinuous" vertical="center"/>
    </xf>
    <xf numFmtId="0" fontId="31" fillId="0" borderId="5" xfId="0" applyFont="1" applyBorder="1" applyAlignment="1">
      <alignment horizontal="centerContinuous" vertical="center"/>
    </xf>
    <xf numFmtId="0" fontId="31" fillId="0" borderId="7" xfId="0" applyFont="1" applyBorder="1" applyAlignment="1">
      <alignment horizontal="centerContinuous" vertical="center"/>
    </xf>
    <xf numFmtId="0" fontId="31" fillId="13" borderId="8" xfId="0" applyFont="1" applyFill="1" applyBorder="1" applyAlignment="1">
      <alignment horizontal="center" vertical="center" wrapText="1"/>
    </xf>
    <xf numFmtId="0" fontId="31" fillId="13" borderId="5" xfId="0" applyFont="1" applyFill="1" applyBorder="1" applyAlignment="1">
      <alignment horizontal="center" vertical="center" wrapText="1"/>
    </xf>
    <xf numFmtId="0" fontId="31" fillId="13" borderId="7" xfId="0" applyFont="1" applyFill="1" applyBorder="1" applyAlignment="1">
      <alignment horizontal="center" vertical="center" wrapText="1"/>
    </xf>
    <xf numFmtId="0" fontId="112" fillId="0" borderId="0" xfId="0" applyFont="1">
      <alignment vertical="center"/>
    </xf>
    <xf numFmtId="0" fontId="31" fillId="7" borderId="0" xfId="0" applyFont="1" applyFill="1">
      <alignment vertical="center"/>
    </xf>
    <xf numFmtId="0" fontId="31" fillId="20" borderId="1" xfId="0" applyFont="1" applyFill="1" applyBorder="1" applyAlignment="1">
      <alignment horizontal="centerContinuous" vertical="center"/>
    </xf>
    <xf numFmtId="49" fontId="0" fillId="0" borderId="0" xfId="0" quotePrefix="1" applyNumberFormat="1" applyAlignment="1">
      <alignment horizontal="center" vertical="center"/>
    </xf>
    <xf numFmtId="0" fontId="113" fillId="0" borderId="0" xfId="5" applyFont="1">
      <alignment vertical="center"/>
    </xf>
    <xf numFmtId="0" fontId="114" fillId="0" borderId="0" xfId="5" applyFont="1">
      <alignment vertical="center"/>
    </xf>
    <xf numFmtId="0" fontId="115" fillId="0" borderId="0" xfId="5" applyFont="1">
      <alignment vertical="center"/>
    </xf>
    <xf numFmtId="0" fontId="115" fillId="0" borderId="0" xfId="5" applyFont="1" applyBorder="1">
      <alignment vertical="center"/>
    </xf>
    <xf numFmtId="0" fontId="115" fillId="0" borderId="86" xfId="5" applyFont="1" applyBorder="1">
      <alignment vertical="center"/>
    </xf>
    <xf numFmtId="0" fontId="114" fillId="0" borderId="0" xfId="5" applyFont="1" applyBorder="1">
      <alignment vertical="center"/>
    </xf>
    <xf numFmtId="0" fontId="53" fillId="3" borderId="8" xfId="0" applyFont="1" applyFill="1" applyBorder="1" applyAlignment="1">
      <alignment horizontal="center" vertical="center"/>
    </xf>
    <xf numFmtId="0" fontId="53" fillId="3" borderId="5" xfId="0" applyFont="1" applyFill="1" applyBorder="1" applyAlignment="1">
      <alignment horizontal="center" vertical="center"/>
    </xf>
    <xf numFmtId="0" fontId="53" fillId="3" borderId="7" xfId="0" applyFont="1" applyFill="1" applyBorder="1" applyAlignment="1">
      <alignment horizontal="center" vertical="center"/>
    </xf>
    <xf numFmtId="41" fontId="54" fillId="21" borderId="6" xfId="2" applyFont="1" applyFill="1" applyBorder="1" applyAlignment="1">
      <alignment horizontal="center" vertical="center"/>
    </xf>
    <xf numFmtId="199" fontId="54" fillId="0" borderId="6" xfId="2" applyNumberFormat="1" applyFont="1" applyBorder="1" applyAlignment="1">
      <alignment horizontal="center" vertical="center"/>
    </xf>
    <xf numFmtId="0" fontId="60" fillId="0" borderId="4" xfId="0" applyFont="1" applyBorder="1" applyAlignment="1">
      <alignment horizontal="center" vertical="center" wrapText="1"/>
    </xf>
    <xf numFmtId="0" fontId="60" fillId="0" borderId="12" xfId="0" applyFont="1" applyBorder="1" applyAlignment="1">
      <alignment horizontal="center" vertical="center" wrapText="1"/>
    </xf>
    <xf numFmtId="0" fontId="60" fillId="0" borderId="13" xfId="0" applyFont="1" applyBorder="1" applyAlignment="1">
      <alignment horizontal="center" vertical="center" wrapText="1"/>
    </xf>
    <xf numFmtId="0" fontId="60" fillId="0" borderId="14" xfId="0" applyFont="1" applyBorder="1" applyAlignment="1">
      <alignment horizontal="center" vertical="center" wrapText="1"/>
    </xf>
    <xf numFmtId="0" fontId="60" fillId="0" borderId="2" xfId="0" applyFont="1" applyBorder="1" applyAlignment="1">
      <alignment horizontal="center" vertical="center" wrapText="1"/>
    </xf>
    <xf numFmtId="0" fontId="50" fillId="0" borderId="15" xfId="0" applyFont="1" applyBorder="1" applyAlignment="1">
      <alignment horizontal="center" vertical="center" wrapText="1" readingOrder="1"/>
    </xf>
    <xf numFmtId="0" fontId="50" fillId="0" borderId="4" xfId="0" applyFont="1" applyBorder="1" applyAlignment="1">
      <alignment horizontal="center" vertical="center" wrapText="1" readingOrder="1"/>
    </xf>
    <xf numFmtId="0" fontId="50" fillId="0" borderId="12" xfId="0" applyFont="1" applyBorder="1" applyAlignment="1">
      <alignment horizontal="center" vertical="center" wrapText="1" readingOrder="1"/>
    </xf>
    <xf numFmtId="0" fontId="50" fillId="0" borderId="13" xfId="0" applyFont="1" applyBorder="1" applyAlignment="1">
      <alignment horizontal="center" vertical="center" wrapText="1" readingOrder="1"/>
    </xf>
    <xf numFmtId="0" fontId="50" fillId="0" borderId="14" xfId="0" applyFont="1" applyBorder="1" applyAlignment="1">
      <alignment horizontal="center" vertical="center" wrapText="1" readingOrder="1"/>
    </xf>
    <xf numFmtId="0" fontId="50" fillId="0" borderId="2" xfId="0" applyFont="1" applyBorder="1" applyAlignment="1">
      <alignment horizontal="center" vertical="center" wrapText="1" readingOrder="1"/>
    </xf>
    <xf numFmtId="0" fontId="60" fillId="0" borderId="15" xfId="0" applyFont="1" applyBorder="1" applyAlignment="1">
      <alignment horizontal="center" vertical="center" wrapText="1" readingOrder="1"/>
    </xf>
    <xf numFmtId="0" fontId="60" fillId="0" borderId="4" xfId="0" applyFont="1" applyBorder="1" applyAlignment="1">
      <alignment horizontal="center" vertical="center" wrapText="1" readingOrder="1"/>
    </xf>
    <xf numFmtId="0" fontId="60" fillId="0" borderId="12" xfId="0" applyFont="1" applyBorder="1" applyAlignment="1">
      <alignment horizontal="center" vertical="center" wrapText="1" readingOrder="1"/>
    </xf>
    <xf numFmtId="0" fontId="60" fillId="0" borderId="13" xfId="0" applyFont="1" applyBorder="1" applyAlignment="1">
      <alignment horizontal="center" vertical="center" wrapText="1" readingOrder="1"/>
    </xf>
    <xf numFmtId="0" fontId="60" fillId="0" borderId="14" xfId="0" applyFont="1" applyBorder="1" applyAlignment="1">
      <alignment horizontal="center" vertical="center" wrapText="1" readingOrder="1"/>
    </xf>
    <xf numFmtId="0" fontId="60" fillId="0" borderId="2" xfId="0" applyFont="1" applyBorder="1" applyAlignment="1">
      <alignment horizontal="center" vertical="center" wrapText="1" readingOrder="1"/>
    </xf>
    <xf numFmtId="0" fontId="53" fillId="2" borderId="8" xfId="0" applyFont="1" applyFill="1" applyBorder="1" applyAlignment="1">
      <alignment horizontal="center" vertical="center"/>
    </xf>
    <xf numFmtId="0" fontId="53" fillId="2" borderId="5" xfId="0" applyFont="1" applyFill="1" applyBorder="1" applyAlignment="1">
      <alignment horizontal="center" vertical="center"/>
    </xf>
    <xf numFmtId="0" fontId="53" fillId="2" borderId="7" xfId="0" applyFont="1" applyFill="1" applyBorder="1" applyAlignment="1">
      <alignment horizontal="center" vertical="center"/>
    </xf>
    <xf numFmtId="0" fontId="53" fillId="2" borderId="6" xfId="0" applyFont="1" applyFill="1" applyBorder="1" applyAlignment="1">
      <alignment horizontal="center" vertical="center"/>
    </xf>
    <xf numFmtId="0" fontId="53" fillId="2" borderId="9" xfId="0" applyFont="1" applyFill="1" applyBorder="1" applyAlignment="1">
      <alignment horizontal="center" vertical="center"/>
    </xf>
    <xf numFmtId="41" fontId="53" fillId="2" borderId="9" xfId="0" applyNumberFormat="1" applyFont="1" applyFill="1" applyBorder="1" applyAlignment="1">
      <alignment horizontal="center" vertical="center"/>
    </xf>
    <xf numFmtId="0" fontId="50" fillId="0" borderId="15" xfId="0" applyFont="1" applyBorder="1" applyAlignment="1">
      <alignment horizontal="center" vertical="center"/>
    </xf>
    <xf numFmtId="0" fontId="50" fillId="0" borderId="3" xfId="0" applyFont="1" applyBorder="1" applyAlignment="1">
      <alignment horizontal="center" vertical="center"/>
    </xf>
    <xf numFmtId="0" fontId="50" fillId="0" borderId="4" xfId="0" applyFont="1" applyBorder="1" applyAlignment="1">
      <alignment horizontal="center" vertical="center"/>
    </xf>
    <xf numFmtId="0" fontId="50" fillId="0" borderId="14" xfId="0" applyFont="1" applyBorder="1" applyAlignment="1">
      <alignment horizontal="center" vertical="center"/>
    </xf>
    <xf numFmtId="0" fontId="50" fillId="0" borderId="1" xfId="0" applyFont="1" applyBorder="1" applyAlignment="1">
      <alignment horizontal="center" vertical="center"/>
    </xf>
    <xf numFmtId="0" fontId="50" fillId="0" borderId="2" xfId="0" applyFont="1" applyBorder="1" applyAlignment="1">
      <alignment horizontal="center" vertical="center"/>
    </xf>
    <xf numFmtId="0" fontId="50" fillId="0" borderId="8" xfId="0" applyFont="1" applyBorder="1" applyAlignment="1">
      <alignment horizontal="center" vertical="center"/>
    </xf>
    <xf numFmtId="0" fontId="50" fillId="0" borderId="5" xfId="0" applyFont="1" applyBorder="1" applyAlignment="1">
      <alignment horizontal="center" vertical="center"/>
    </xf>
    <xf numFmtId="0" fontId="50" fillId="0" borderId="8" xfId="0" applyFont="1" applyBorder="1" applyAlignment="1">
      <alignment horizontal="center" vertical="center" wrapText="1"/>
    </xf>
    <xf numFmtId="0" fontId="50" fillId="0" borderId="5" xfId="0" applyFont="1" applyBorder="1" applyAlignment="1">
      <alignment horizontal="center" vertical="center" wrapText="1"/>
    </xf>
    <xf numFmtId="0" fontId="50" fillId="0" borderId="7" xfId="0" applyFont="1" applyBorder="1" applyAlignment="1">
      <alignment horizontal="center" vertical="center" wrapText="1"/>
    </xf>
    <xf numFmtId="0" fontId="53" fillId="16" borderId="8" xfId="0" applyFont="1" applyFill="1" applyBorder="1" applyAlignment="1">
      <alignment horizontal="center" vertical="center"/>
    </xf>
    <xf numFmtId="0" fontId="53" fillId="16" borderId="5" xfId="0" applyFont="1" applyFill="1" applyBorder="1" applyAlignment="1">
      <alignment horizontal="center" vertical="center"/>
    </xf>
    <xf numFmtId="0" fontId="53" fillId="16" borderId="7" xfId="0" applyFont="1" applyFill="1" applyBorder="1" applyAlignment="1">
      <alignment horizontal="center" vertical="center"/>
    </xf>
    <xf numFmtId="41" fontId="53" fillId="3" borderId="8" xfId="0" applyNumberFormat="1" applyFont="1" applyFill="1" applyBorder="1" applyAlignment="1">
      <alignment horizontal="center" vertical="center"/>
    </xf>
    <xf numFmtId="0" fontId="52" fillId="0" borderId="72" xfId="0" applyFont="1" applyBorder="1">
      <alignment vertical="center"/>
    </xf>
    <xf numFmtId="0" fontId="60" fillId="0" borderId="23" xfId="0" applyFont="1" applyBorder="1" applyAlignment="1">
      <alignment horizontal="center" vertical="center"/>
    </xf>
    <xf numFmtId="0" fontId="60" fillId="0" borderId="104" xfId="0" applyFont="1" applyBorder="1" applyAlignment="1">
      <alignment horizontal="center" vertical="center"/>
    </xf>
    <xf numFmtId="0" fontId="58" fillId="0" borderId="6" xfId="0" applyFont="1" applyBorder="1" applyAlignment="1">
      <alignment horizontal="center" vertical="center"/>
    </xf>
    <xf numFmtId="0" fontId="62" fillId="0" borderId="5" xfId="0" applyFont="1" applyBorder="1">
      <alignment vertical="center"/>
    </xf>
    <xf numFmtId="0" fontId="109" fillId="19" borderId="105" xfId="0" applyFont="1" applyFill="1" applyBorder="1" applyAlignment="1">
      <alignment horizontal="center" vertical="center"/>
    </xf>
    <xf numFmtId="0" fontId="109" fillId="19" borderId="7" xfId="0" applyFont="1" applyFill="1" applyBorder="1" applyAlignment="1">
      <alignment horizontal="center" vertical="center"/>
    </xf>
    <xf numFmtId="49" fontId="0" fillId="0" borderId="8" xfId="0" applyNumberFormat="1" applyBorder="1" applyAlignment="1">
      <alignment horizontal="center" vertical="center"/>
    </xf>
    <xf numFmtId="49" fontId="0" fillId="0" borderId="7" xfId="0" applyNumberFormat="1" applyBorder="1" applyAlignment="1">
      <alignment horizontal="center" vertical="center"/>
    </xf>
    <xf numFmtId="49" fontId="74" fillId="0" borderId="0" xfId="4" applyNumberFormat="1" applyFont="1" applyAlignment="1">
      <alignment vertical="center" wrapText="1"/>
    </xf>
    <xf numFmtId="0" fontId="27" fillId="0" borderId="0" xfId="4" applyAlignment="1">
      <alignment vertical="center"/>
    </xf>
    <xf numFmtId="0" fontId="75" fillId="0" borderId="0" xfId="4" applyFont="1" applyAlignment="1">
      <alignment vertical="center"/>
    </xf>
    <xf numFmtId="49" fontId="73" fillId="0" borderId="0" xfId="4" applyNumberFormat="1" applyFont="1" applyAlignment="1">
      <alignment vertical="top"/>
    </xf>
    <xf numFmtId="0" fontId="91" fillId="0" borderId="5" xfId="0" applyFont="1" applyBorder="1" applyAlignment="1">
      <alignment horizontal="center" vertical="center"/>
    </xf>
    <xf numFmtId="0" fontId="91" fillId="0" borderId="7" xfId="0" applyFont="1" applyBorder="1" applyAlignment="1">
      <alignment horizontal="center" vertical="center"/>
    </xf>
  </cellXfs>
  <cellStyles count="6">
    <cellStyle name="백분율" xfId="1" builtinId="5"/>
    <cellStyle name="쉼표 [0]" xfId="2" builtinId="6"/>
    <cellStyle name="쉼표 [0] 2" xfId="3" xr:uid="{00000000-0005-0000-0000-000002000000}"/>
    <cellStyle name="표준" xfId="0" builtinId="0"/>
    <cellStyle name="표준 2" xfId="4" xr:uid="{00000000-0005-0000-0000-000004000000}"/>
    <cellStyle name="하이퍼링크" xfId="5" builtinId="8"/>
  </cellStyles>
  <dxfs count="4">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3" Type="http://schemas.openxmlformats.org/officeDocument/2006/relationships/image" Target="../media/image4.jpg"/><Relationship Id="rId7" Type="http://schemas.openxmlformats.org/officeDocument/2006/relationships/image" Target="../media/image8.jpg"/><Relationship Id="rId2" Type="http://schemas.openxmlformats.org/officeDocument/2006/relationships/image" Target="../media/image3.jpeg"/><Relationship Id="rId1" Type="http://schemas.openxmlformats.org/officeDocument/2006/relationships/image" Target="../media/image2.jpeg"/><Relationship Id="rId6" Type="http://schemas.openxmlformats.org/officeDocument/2006/relationships/image" Target="../media/image7.jpg"/><Relationship Id="rId5" Type="http://schemas.openxmlformats.org/officeDocument/2006/relationships/image" Target="../media/image6.jpg"/><Relationship Id="rId4" Type="http://schemas.openxmlformats.org/officeDocument/2006/relationships/image" Target="../media/image5.jpg"/></Relationships>
</file>

<file path=xl/drawings/_rels/drawing3.xml.rels><?xml version="1.0" encoding="UTF-8" standalone="yes"?>
<Relationships xmlns="http://schemas.openxmlformats.org/package/2006/relationships"><Relationship Id="rId3" Type="http://schemas.openxmlformats.org/officeDocument/2006/relationships/image" Target="../media/image4.jpg"/><Relationship Id="rId2" Type="http://schemas.openxmlformats.org/officeDocument/2006/relationships/image" Target="../media/image3.jpeg"/><Relationship Id="rId1" Type="http://schemas.openxmlformats.org/officeDocument/2006/relationships/image" Target="../media/image2.jpeg"/><Relationship Id="rId6" Type="http://schemas.openxmlformats.org/officeDocument/2006/relationships/image" Target="../media/image11.png"/><Relationship Id="rId5" Type="http://schemas.openxmlformats.org/officeDocument/2006/relationships/image" Target="../media/image10.png"/><Relationship Id="rId4" Type="http://schemas.openxmlformats.org/officeDocument/2006/relationships/image" Target="../media/image9.png"/></Relationships>
</file>

<file path=xl/drawings/_rels/drawing4.xml.rels><?xml version="1.0" encoding="UTF-8" standalone="yes"?>
<Relationships xmlns="http://schemas.openxmlformats.org/package/2006/relationships"><Relationship Id="rId1" Type="http://schemas.openxmlformats.org/officeDocument/2006/relationships/image" Target="../media/image12.jpg"/></Relationships>
</file>

<file path=xl/drawings/_rels/drawing5.xml.rels><?xml version="1.0" encoding="UTF-8" standalone="yes"?>
<Relationships xmlns="http://schemas.openxmlformats.org/package/2006/relationships"><Relationship Id="rId1" Type="http://schemas.openxmlformats.org/officeDocument/2006/relationships/image" Target="../media/image13.jpg"/></Relationships>
</file>

<file path=xl/drawings/_rels/drawing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jpeg"/></Relationships>
</file>

<file path=xl/drawings/_rels/drawing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8.xml.rels><?xml version="1.0" encoding="UTF-8" standalone="yes"?>
<Relationships xmlns="http://schemas.openxmlformats.org/package/2006/relationships"><Relationship Id="rId1" Type="http://schemas.openxmlformats.org/officeDocument/2006/relationships/image" Target="../media/image18.jpeg"/></Relationships>
</file>

<file path=xl/drawings/_rels/drawing9.xml.rels><?xml version="1.0" encoding="UTF-8" standalone="yes"?>
<Relationships xmlns="http://schemas.openxmlformats.org/package/2006/relationships"><Relationship Id="rId1" Type="http://schemas.openxmlformats.org/officeDocument/2006/relationships/image" Target="../media/image19.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1.jpeg"/></Relationships>
</file>

<file path=xl/drawings/_rels/drawing12.xml.rels><?xml version="1.0" encoding="UTF-8" standalone="yes"?>
<Relationships xmlns="http://schemas.openxmlformats.org/package/2006/relationships"><Relationship Id="rId2" Type="http://schemas.openxmlformats.org/officeDocument/2006/relationships/image" Target="../media/image23.emf"/><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3.emf"/></Relationships>
</file>

<file path=xl/drawings/_rels/drawing14.xml.rels><?xml version="1.0" encoding="UTF-8" standalone="yes"?>
<Relationships xmlns="http://schemas.openxmlformats.org/package/2006/relationships"><Relationship Id="rId1" Type="http://schemas.openxmlformats.org/officeDocument/2006/relationships/image" Target="../media/image26.jpeg"/></Relationships>
</file>

<file path=xl/drawings/_rels/drawing15.xml.rels><?xml version="1.0" encoding="UTF-8" standalone="yes"?>
<Relationships xmlns="http://schemas.openxmlformats.org/package/2006/relationships"><Relationship Id="rId2" Type="http://schemas.openxmlformats.org/officeDocument/2006/relationships/image" Target="../media/image23.emf"/><Relationship Id="rId1" Type="http://schemas.openxmlformats.org/officeDocument/2006/relationships/image" Target="../media/image27.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3.emf"/><Relationship Id="rId1" Type="http://schemas.openxmlformats.org/officeDocument/2006/relationships/image" Target="../media/image28.png"/></Relationships>
</file>

<file path=xl/drawings/_rels/drawing17.xml.rels><?xml version="1.0" encoding="UTF-8" standalone="yes"?>
<Relationships xmlns="http://schemas.openxmlformats.org/package/2006/relationships"><Relationship Id="rId2" Type="http://schemas.openxmlformats.org/officeDocument/2006/relationships/image" Target="../media/image23.emf"/><Relationship Id="rId1" Type="http://schemas.openxmlformats.org/officeDocument/2006/relationships/image" Target="../media/image29.png"/></Relationships>
</file>

<file path=xl/drawings/_rels/drawing18.xml.rels><?xml version="1.0" encoding="UTF-8" standalone="yes"?>
<Relationships xmlns="http://schemas.openxmlformats.org/package/2006/relationships"><Relationship Id="rId1" Type="http://schemas.openxmlformats.org/officeDocument/2006/relationships/image" Target="../media/image30.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23.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24.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4.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24.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24.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24.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24.emf"/></Relationships>
</file>

<file path=xl/drawings/drawing1.xml><?xml version="1.0" encoding="utf-8"?>
<xdr:wsDr xmlns:xdr="http://schemas.openxmlformats.org/drawingml/2006/spreadsheetDrawing" xmlns:a="http://schemas.openxmlformats.org/drawingml/2006/main">
  <xdr:twoCellAnchor editAs="oneCell">
    <xdr:from>
      <xdr:col>6</xdr:col>
      <xdr:colOff>95250</xdr:colOff>
      <xdr:row>0</xdr:row>
      <xdr:rowOff>0</xdr:rowOff>
    </xdr:from>
    <xdr:to>
      <xdr:col>15</xdr:col>
      <xdr:colOff>65379</xdr:colOff>
      <xdr:row>48</xdr:row>
      <xdr:rowOff>0</xdr:rowOff>
    </xdr:to>
    <xdr:pic>
      <xdr:nvPicPr>
        <xdr:cNvPr id="3" name="그림 2">
          <a:extLst>
            <a:ext uri="{FF2B5EF4-FFF2-40B4-BE49-F238E27FC236}">
              <a16:creationId xmlns:a16="http://schemas.microsoft.com/office/drawing/2014/main" id="{C9864987-65CB-44C9-B264-8A5027F6C9E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86675" y="0"/>
          <a:ext cx="6142329" cy="10058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48</xdr:col>
      <xdr:colOff>76200</xdr:colOff>
      <xdr:row>0</xdr:row>
      <xdr:rowOff>0</xdr:rowOff>
    </xdr:from>
    <xdr:to>
      <xdr:col>54</xdr:col>
      <xdr:colOff>28575</xdr:colOff>
      <xdr:row>4</xdr:row>
      <xdr:rowOff>38100</xdr:rowOff>
    </xdr:to>
    <xdr:pic>
      <xdr:nvPicPr>
        <xdr:cNvPr id="16489" name="그림 2">
          <a:extLst>
            <a:ext uri="{FF2B5EF4-FFF2-40B4-BE49-F238E27FC236}">
              <a16:creationId xmlns:a16="http://schemas.microsoft.com/office/drawing/2014/main" id="{B27407D9-D7BB-43BF-BAD6-D500DC18C2C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610475" y="0"/>
          <a:ext cx="10953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129</xdr:col>
      <xdr:colOff>76200</xdr:colOff>
      <xdr:row>78</xdr:row>
      <xdr:rowOff>57150</xdr:rowOff>
    </xdr:from>
    <xdr:to>
      <xdr:col>167</xdr:col>
      <xdr:colOff>142875</xdr:colOff>
      <xdr:row>334</xdr:row>
      <xdr:rowOff>155284</xdr:rowOff>
    </xdr:to>
    <xdr:pic>
      <xdr:nvPicPr>
        <xdr:cNvPr id="3" name="그림 2">
          <a:extLst>
            <a:ext uri="{FF2B5EF4-FFF2-40B4-BE49-F238E27FC236}">
              <a16:creationId xmlns:a16="http://schemas.microsoft.com/office/drawing/2014/main" id="{762A5F97-32C4-42BF-A0F8-E618185FADA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3040975" y="12782550"/>
          <a:ext cx="7305675" cy="41531884"/>
        </a:xfrm>
        <a:prstGeom prst="rect">
          <a:avLst/>
        </a:prstGeom>
      </xdr:spPr>
    </xdr:pic>
    <xdr:clientData/>
  </xdr:twoCellAnchor>
  <xdr:twoCellAnchor editAs="oneCell">
    <xdr:from>
      <xdr:col>170</xdr:col>
      <xdr:colOff>0</xdr:colOff>
      <xdr:row>78</xdr:row>
      <xdr:rowOff>152399</xdr:rowOff>
    </xdr:from>
    <xdr:to>
      <xdr:col>201</xdr:col>
      <xdr:colOff>171450</xdr:colOff>
      <xdr:row>189</xdr:row>
      <xdr:rowOff>122864</xdr:rowOff>
    </xdr:to>
    <xdr:pic>
      <xdr:nvPicPr>
        <xdr:cNvPr id="5" name="그림 4">
          <a:extLst>
            <a:ext uri="{FF2B5EF4-FFF2-40B4-BE49-F238E27FC236}">
              <a16:creationId xmlns:a16="http://schemas.microsoft.com/office/drawing/2014/main" id="{266FFA58-46F2-49FA-849C-7A152A881FE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0775275" y="12877799"/>
          <a:ext cx="6076950" cy="16582065"/>
        </a:xfrm>
        <a:prstGeom prst="rect">
          <a:avLst/>
        </a:prstGeom>
      </xdr:spPr>
    </xdr:pic>
    <xdr:clientData/>
  </xdr:twoCellAnchor>
  <xdr:twoCellAnchor editAs="oneCell">
    <xdr:from>
      <xdr:col>46</xdr:col>
      <xdr:colOff>142875</xdr:colOff>
      <xdr:row>308</xdr:row>
      <xdr:rowOff>47625</xdr:rowOff>
    </xdr:from>
    <xdr:to>
      <xdr:col>87</xdr:col>
      <xdr:colOff>104775</xdr:colOff>
      <xdr:row>351</xdr:row>
      <xdr:rowOff>109528</xdr:rowOff>
    </xdr:to>
    <xdr:pic>
      <xdr:nvPicPr>
        <xdr:cNvPr id="7" name="그림 6">
          <a:extLst>
            <a:ext uri="{FF2B5EF4-FFF2-40B4-BE49-F238E27FC236}">
              <a16:creationId xmlns:a16="http://schemas.microsoft.com/office/drawing/2014/main" id="{1948FAC1-C36B-4666-9E8F-7166656826A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296150" y="49863375"/>
          <a:ext cx="7772400" cy="7148503"/>
        </a:xfrm>
        <a:prstGeom prst="rect">
          <a:avLst/>
        </a:prstGeom>
      </xdr:spPr>
    </xdr:pic>
    <xdr:clientData/>
  </xdr:twoCellAnchor>
  <xdr:twoCellAnchor editAs="oneCell">
    <xdr:from>
      <xdr:col>67</xdr:col>
      <xdr:colOff>0</xdr:colOff>
      <xdr:row>361</xdr:row>
      <xdr:rowOff>0</xdr:rowOff>
    </xdr:from>
    <xdr:to>
      <xdr:col>107</xdr:col>
      <xdr:colOff>107034</xdr:colOff>
      <xdr:row>405</xdr:row>
      <xdr:rowOff>28575</xdr:rowOff>
    </xdr:to>
    <xdr:pic>
      <xdr:nvPicPr>
        <xdr:cNvPr id="9" name="그림 8">
          <a:extLst>
            <a:ext uri="{FF2B5EF4-FFF2-40B4-BE49-F238E27FC236}">
              <a16:creationId xmlns:a16="http://schemas.microsoft.com/office/drawing/2014/main" id="{0DA405F2-8DB8-49C0-A4DD-0CEA2EF850C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1153775" y="58454925"/>
          <a:ext cx="7727034" cy="10058400"/>
        </a:xfrm>
        <a:prstGeom prst="rect">
          <a:avLst/>
        </a:prstGeom>
      </xdr:spPr>
    </xdr:pic>
    <xdr:clientData/>
  </xdr:twoCellAnchor>
  <xdr:twoCellAnchor editAs="oneCell">
    <xdr:from>
      <xdr:col>68</xdr:col>
      <xdr:colOff>142875</xdr:colOff>
      <xdr:row>407</xdr:row>
      <xdr:rowOff>142875</xdr:rowOff>
    </xdr:from>
    <xdr:to>
      <xdr:col>109</xdr:col>
      <xdr:colOff>104775</xdr:colOff>
      <xdr:row>444</xdr:row>
      <xdr:rowOff>42862</xdr:rowOff>
    </xdr:to>
    <xdr:pic>
      <xdr:nvPicPr>
        <xdr:cNvPr id="11" name="그림 10">
          <a:extLst>
            <a:ext uri="{FF2B5EF4-FFF2-40B4-BE49-F238E27FC236}">
              <a16:creationId xmlns:a16="http://schemas.microsoft.com/office/drawing/2014/main" id="{AED0F43F-75F4-4EE5-B1AF-9D12A2846554}"/>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1487150" y="68903850"/>
          <a:ext cx="7772400" cy="8015287"/>
        </a:xfrm>
        <a:prstGeom prst="rect">
          <a:avLst/>
        </a:prstGeom>
      </xdr:spPr>
    </xdr:pic>
    <xdr:clientData/>
  </xdr:twoCellAnchor>
  <xdr:twoCellAnchor editAs="oneCell">
    <xdr:from>
      <xdr:col>46</xdr:col>
      <xdr:colOff>0</xdr:colOff>
      <xdr:row>451</xdr:row>
      <xdr:rowOff>0</xdr:rowOff>
    </xdr:from>
    <xdr:to>
      <xdr:col>86</xdr:col>
      <xdr:colOff>152400</xdr:colOff>
      <xdr:row>493</xdr:row>
      <xdr:rowOff>138401</xdr:rowOff>
    </xdr:to>
    <xdr:pic>
      <xdr:nvPicPr>
        <xdr:cNvPr id="13" name="그림 12">
          <a:extLst>
            <a:ext uri="{FF2B5EF4-FFF2-40B4-BE49-F238E27FC236}">
              <a16:creationId xmlns:a16="http://schemas.microsoft.com/office/drawing/2014/main" id="{CF42163F-1389-4098-A2CB-337925FEFE57}"/>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7153275" y="78009750"/>
          <a:ext cx="7772400" cy="1005392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48</xdr:col>
      <xdr:colOff>76200</xdr:colOff>
      <xdr:row>0</xdr:row>
      <xdr:rowOff>0</xdr:rowOff>
    </xdr:from>
    <xdr:to>
      <xdr:col>54</xdr:col>
      <xdr:colOff>28575</xdr:colOff>
      <xdr:row>4</xdr:row>
      <xdr:rowOff>38100</xdr:rowOff>
    </xdr:to>
    <xdr:pic>
      <xdr:nvPicPr>
        <xdr:cNvPr id="2" name="그림 2">
          <a:extLst>
            <a:ext uri="{FF2B5EF4-FFF2-40B4-BE49-F238E27FC236}">
              <a16:creationId xmlns:a16="http://schemas.microsoft.com/office/drawing/2014/main" id="{BA5D98D2-7CB5-46B1-9E93-8A9C196B6E3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610475" y="0"/>
          <a:ext cx="10953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129</xdr:col>
      <xdr:colOff>76200</xdr:colOff>
      <xdr:row>58</xdr:row>
      <xdr:rowOff>0</xdr:rowOff>
    </xdr:from>
    <xdr:to>
      <xdr:col>167</xdr:col>
      <xdr:colOff>142875</xdr:colOff>
      <xdr:row>330</xdr:row>
      <xdr:rowOff>79084</xdr:rowOff>
    </xdr:to>
    <xdr:pic>
      <xdr:nvPicPr>
        <xdr:cNvPr id="3" name="그림 2">
          <a:extLst>
            <a:ext uri="{FF2B5EF4-FFF2-40B4-BE49-F238E27FC236}">
              <a16:creationId xmlns:a16="http://schemas.microsoft.com/office/drawing/2014/main" id="{6B5E0809-FC8E-48B8-B9AF-2936B8065EA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3040975" y="12868275"/>
          <a:ext cx="7305675" cy="41531884"/>
        </a:xfrm>
        <a:prstGeom prst="rect">
          <a:avLst/>
        </a:prstGeom>
      </xdr:spPr>
    </xdr:pic>
    <xdr:clientData/>
  </xdr:twoCellAnchor>
  <xdr:twoCellAnchor editAs="oneCell">
    <xdr:from>
      <xdr:col>170</xdr:col>
      <xdr:colOff>0</xdr:colOff>
      <xdr:row>58</xdr:row>
      <xdr:rowOff>0</xdr:rowOff>
    </xdr:from>
    <xdr:to>
      <xdr:col>201</xdr:col>
      <xdr:colOff>171450</xdr:colOff>
      <xdr:row>166</xdr:row>
      <xdr:rowOff>122865</xdr:rowOff>
    </xdr:to>
    <xdr:pic>
      <xdr:nvPicPr>
        <xdr:cNvPr id="4" name="그림 3">
          <a:extLst>
            <a:ext uri="{FF2B5EF4-FFF2-40B4-BE49-F238E27FC236}">
              <a16:creationId xmlns:a16="http://schemas.microsoft.com/office/drawing/2014/main" id="{2B5566A8-BCA1-436F-9BE3-6EE4F559A906}"/>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0775275" y="12963524"/>
          <a:ext cx="6076950" cy="16582065"/>
        </a:xfrm>
        <a:prstGeom prst="rect">
          <a:avLst/>
        </a:prstGeom>
      </xdr:spPr>
    </xdr:pic>
    <xdr:clientData/>
  </xdr:twoCellAnchor>
  <xdr:twoCellAnchor editAs="oneCell">
    <xdr:from>
      <xdr:col>59</xdr:col>
      <xdr:colOff>171450</xdr:colOff>
      <xdr:row>0</xdr:row>
      <xdr:rowOff>57150</xdr:rowOff>
    </xdr:from>
    <xdr:to>
      <xdr:col>100</xdr:col>
      <xdr:colOff>133350</xdr:colOff>
      <xdr:row>6</xdr:row>
      <xdr:rowOff>31417</xdr:rowOff>
    </xdr:to>
    <xdr:pic>
      <xdr:nvPicPr>
        <xdr:cNvPr id="10" name="그림 9">
          <a:extLst>
            <a:ext uri="{FF2B5EF4-FFF2-40B4-BE49-F238E27FC236}">
              <a16:creationId xmlns:a16="http://schemas.microsoft.com/office/drawing/2014/main" id="{3EFBD05C-588F-4187-9D3F-A07E67F1EE99}"/>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801225" y="57150"/>
          <a:ext cx="7772400" cy="1126792"/>
        </a:xfrm>
        <a:prstGeom prst="rect">
          <a:avLst/>
        </a:prstGeom>
      </xdr:spPr>
    </xdr:pic>
    <xdr:clientData/>
  </xdr:twoCellAnchor>
  <xdr:twoCellAnchor editAs="oneCell">
    <xdr:from>
      <xdr:col>60</xdr:col>
      <xdr:colOff>0</xdr:colOff>
      <xdr:row>8</xdr:row>
      <xdr:rowOff>0</xdr:rowOff>
    </xdr:from>
    <xdr:to>
      <xdr:col>100</xdr:col>
      <xdr:colOff>152400</xdr:colOff>
      <xdr:row>11</xdr:row>
      <xdr:rowOff>163433</xdr:rowOff>
    </xdr:to>
    <xdr:pic>
      <xdr:nvPicPr>
        <xdr:cNvPr id="12" name="그림 11">
          <a:extLst>
            <a:ext uri="{FF2B5EF4-FFF2-40B4-BE49-F238E27FC236}">
              <a16:creationId xmlns:a16="http://schemas.microsoft.com/office/drawing/2014/main" id="{316A602B-2626-4E67-A51A-22651D3DCA8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820275" y="1457325"/>
          <a:ext cx="7772400" cy="868283"/>
        </a:xfrm>
        <a:prstGeom prst="rect">
          <a:avLst/>
        </a:prstGeom>
      </xdr:spPr>
    </xdr:pic>
    <xdr:clientData/>
  </xdr:twoCellAnchor>
  <xdr:twoCellAnchor editAs="oneCell">
    <xdr:from>
      <xdr:col>60</xdr:col>
      <xdr:colOff>0</xdr:colOff>
      <xdr:row>13</xdr:row>
      <xdr:rowOff>0</xdr:rowOff>
    </xdr:from>
    <xdr:to>
      <xdr:col>100</xdr:col>
      <xdr:colOff>152400</xdr:colOff>
      <xdr:row>14</xdr:row>
      <xdr:rowOff>35150</xdr:rowOff>
    </xdr:to>
    <xdr:pic>
      <xdr:nvPicPr>
        <xdr:cNvPr id="14" name="그림 13">
          <a:extLst>
            <a:ext uri="{FF2B5EF4-FFF2-40B4-BE49-F238E27FC236}">
              <a16:creationId xmlns:a16="http://schemas.microsoft.com/office/drawing/2014/main" id="{DBB4105B-9481-4021-B820-9410124027AD}"/>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820275" y="2543175"/>
          <a:ext cx="7772400" cy="2256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685799</xdr:colOff>
      <xdr:row>1</xdr:row>
      <xdr:rowOff>209549</xdr:rowOff>
    </xdr:from>
    <xdr:to>
      <xdr:col>14</xdr:col>
      <xdr:colOff>619125</xdr:colOff>
      <xdr:row>131</xdr:row>
      <xdr:rowOff>13024</xdr:rowOff>
    </xdr:to>
    <xdr:pic>
      <xdr:nvPicPr>
        <xdr:cNvPr id="3" name="그림 2">
          <a:extLst>
            <a:ext uri="{FF2B5EF4-FFF2-40B4-BE49-F238E27FC236}">
              <a16:creationId xmlns:a16="http://schemas.microsoft.com/office/drawing/2014/main" id="{9493FC35-628E-4F9B-A3AF-14AC2A52866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85799" y="419099"/>
          <a:ext cx="9534526" cy="270449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409575</xdr:colOff>
      <xdr:row>3</xdr:row>
      <xdr:rowOff>85725</xdr:rowOff>
    </xdr:from>
    <xdr:to>
      <xdr:col>15</xdr:col>
      <xdr:colOff>379704</xdr:colOff>
      <xdr:row>51</xdr:row>
      <xdr:rowOff>85725</xdr:rowOff>
    </xdr:to>
    <xdr:pic>
      <xdr:nvPicPr>
        <xdr:cNvPr id="3" name="그림 2">
          <a:extLst>
            <a:ext uri="{FF2B5EF4-FFF2-40B4-BE49-F238E27FC236}">
              <a16:creationId xmlns:a16="http://schemas.microsoft.com/office/drawing/2014/main" id="{B454576D-C77A-4E15-84CA-E334A7A8311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781925" y="714375"/>
          <a:ext cx="6142329" cy="100584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36</xdr:col>
      <xdr:colOff>0</xdr:colOff>
      <xdr:row>1</xdr:row>
      <xdr:rowOff>0</xdr:rowOff>
    </xdr:from>
    <xdr:to>
      <xdr:col>76</xdr:col>
      <xdr:colOff>152400</xdr:colOff>
      <xdr:row>45</xdr:row>
      <xdr:rowOff>133350</xdr:rowOff>
    </xdr:to>
    <xdr:pic>
      <xdr:nvPicPr>
        <xdr:cNvPr id="1032" name="그림 2">
          <a:extLst>
            <a:ext uri="{FF2B5EF4-FFF2-40B4-BE49-F238E27FC236}">
              <a16:creationId xmlns:a16="http://schemas.microsoft.com/office/drawing/2014/main" id="{DFB2E472-2EA6-44C3-ACA6-4A8F653CC77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991850" y="171450"/>
          <a:ext cx="7772400" cy="859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123825</xdr:rowOff>
    </xdr:from>
    <xdr:to>
      <xdr:col>25</xdr:col>
      <xdr:colOff>276225</xdr:colOff>
      <xdr:row>90</xdr:row>
      <xdr:rowOff>124159</xdr:rowOff>
    </xdr:to>
    <xdr:pic>
      <xdr:nvPicPr>
        <xdr:cNvPr id="3" name="그림 2">
          <a:extLst>
            <a:ext uri="{FF2B5EF4-FFF2-40B4-BE49-F238E27FC236}">
              <a16:creationId xmlns:a16="http://schemas.microsoft.com/office/drawing/2014/main" id="{3AC90474-FEA3-4168-88D5-1C4D01EE15F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6675" y="12172950"/>
          <a:ext cx="7772400" cy="5239084"/>
        </a:xfrm>
        <a:prstGeom prst="rect">
          <a:avLst/>
        </a:prstGeom>
      </xdr:spPr>
    </xdr:pic>
    <xdr:clientData/>
  </xdr:twoCellAnchor>
  <xdr:twoCellAnchor editAs="oneCell">
    <xdr:from>
      <xdr:col>29</xdr:col>
      <xdr:colOff>85725</xdr:colOff>
      <xdr:row>66</xdr:row>
      <xdr:rowOff>133350</xdr:rowOff>
    </xdr:from>
    <xdr:to>
      <xdr:col>66</xdr:col>
      <xdr:colOff>9525</xdr:colOff>
      <xdr:row>92</xdr:row>
      <xdr:rowOff>173560</xdr:rowOff>
    </xdr:to>
    <xdr:pic>
      <xdr:nvPicPr>
        <xdr:cNvPr id="5" name="그림 4">
          <a:extLst>
            <a:ext uri="{FF2B5EF4-FFF2-40B4-BE49-F238E27FC236}">
              <a16:creationId xmlns:a16="http://schemas.microsoft.com/office/drawing/2014/main" id="{CF054125-7990-4544-B402-4B02F755B1E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943975" y="12392025"/>
          <a:ext cx="7772400" cy="548851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14</xdr:col>
      <xdr:colOff>485775</xdr:colOff>
      <xdr:row>1</xdr:row>
      <xdr:rowOff>200025</xdr:rowOff>
    </xdr:from>
    <xdr:to>
      <xdr:col>28</xdr:col>
      <xdr:colOff>438150</xdr:colOff>
      <xdr:row>19</xdr:row>
      <xdr:rowOff>152400</xdr:rowOff>
    </xdr:to>
    <xdr:pic>
      <xdr:nvPicPr>
        <xdr:cNvPr id="2066" name="그림 2">
          <a:extLst>
            <a:ext uri="{FF2B5EF4-FFF2-40B4-BE49-F238E27FC236}">
              <a16:creationId xmlns:a16="http://schemas.microsoft.com/office/drawing/2014/main" id="{48A641D6-E664-4E55-888F-19443F7FF0F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925175" y="409575"/>
          <a:ext cx="9867900" cy="5381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15</xdr:col>
      <xdr:colOff>0</xdr:colOff>
      <xdr:row>7</xdr:row>
      <xdr:rowOff>0</xdr:rowOff>
    </xdr:from>
    <xdr:to>
      <xdr:col>27</xdr:col>
      <xdr:colOff>200025</xdr:colOff>
      <xdr:row>36</xdr:row>
      <xdr:rowOff>161925</xdr:rowOff>
    </xdr:to>
    <xdr:pic>
      <xdr:nvPicPr>
        <xdr:cNvPr id="3091" name="그림 2">
          <a:extLst>
            <a:ext uri="{FF2B5EF4-FFF2-40B4-BE49-F238E27FC236}">
              <a16:creationId xmlns:a16="http://schemas.microsoft.com/office/drawing/2014/main" id="{16D387EE-9240-4811-85F7-0799E75208C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191500" y="1276350"/>
          <a:ext cx="8429625" cy="777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14</xdr:col>
      <xdr:colOff>0</xdr:colOff>
      <xdr:row>7</xdr:row>
      <xdr:rowOff>0</xdr:rowOff>
    </xdr:from>
    <xdr:to>
      <xdr:col>25</xdr:col>
      <xdr:colOff>381000</xdr:colOff>
      <xdr:row>26</xdr:row>
      <xdr:rowOff>314325</xdr:rowOff>
    </xdr:to>
    <xdr:pic>
      <xdr:nvPicPr>
        <xdr:cNvPr id="4104" name="그림 3">
          <a:extLst>
            <a:ext uri="{FF2B5EF4-FFF2-40B4-BE49-F238E27FC236}">
              <a16:creationId xmlns:a16="http://schemas.microsoft.com/office/drawing/2014/main" id="{FE57BAFA-5F3C-4293-A4C3-520EE716598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44025" y="1276350"/>
          <a:ext cx="7924800" cy="777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40</xdr:col>
      <xdr:colOff>180975</xdr:colOff>
      <xdr:row>0</xdr:row>
      <xdr:rowOff>190500</xdr:rowOff>
    </xdr:from>
    <xdr:to>
      <xdr:col>79</xdr:col>
      <xdr:colOff>31671</xdr:colOff>
      <xdr:row>31</xdr:row>
      <xdr:rowOff>161925</xdr:rowOff>
    </xdr:to>
    <xdr:pic>
      <xdr:nvPicPr>
        <xdr:cNvPr id="3" name="그림 2">
          <a:extLst>
            <a:ext uri="{FF2B5EF4-FFF2-40B4-BE49-F238E27FC236}">
              <a16:creationId xmlns:a16="http://schemas.microsoft.com/office/drawing/2014/main" id="{E5CD226A-24CB-4C3B-B83D-FC47884C8E9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201400" y="190500"/>
          <a:ext cx="7280196" cy="100584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13</xdr:col>
      <xdr:colOff>600075</xdr:colOff>
      <xdr:row>2</xdr:row>
      <xdr:rowOff>142875</xdr:rowOff>
    </xdr:from>
    <xdr:to>
      <xdr:col>27</xdr:col>
      <xdr:colOff>638175</xdr:colOff>
      <xdr:row>24</xdr:row>
      <xdr:rowOff>133350</xdr:rowOff>
    </xdr:to>
    <xdr:pic>
      <xdr:nvPicPr>
        <xdr:cNvPr id="6161" name="그림 2">
          <a:extLst>
            <a:ext uri="{FF2B5EF4-FFF2-40B4-BE49-F238E27FC236}">
              <a16:creationId xmlns:a16="http://schemas.microsoft.com/office/drawing/2014/main" id="{80364508-197C-4A7D-AD06-FF928B01225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201275" y="561975"/>
          <a:ext cx="9639300" cy="915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38</xdr:col>
      <xdr:colOff>114300</xdr:colOff>
      <xdr:row>4</xdr:row>
      <xdr:rowOff>19050</xdr:rowOff>
    </xdr:from>
    <xdr:to>
      <xdr:col>88</xdr:col>
      <xdr:colOff>180975</xdr:colOff>
      <xdr:row>28</xdr:row>
      <xdr:rowOff>19050</xdr:rowOff>
    </xdr:to>
    <xdr:pic>
      <xdr:nvPicPr>
        <xdr:cNvPr id="7206" name="그림 2">
          <a:extLst>
            <a:ext uri="{FF2B5EF4-FFF2-40B4-BE49-F238E27FC236}">
              <a16:creationId xmlns:a16="http://schemas.microsoft.com/office/drawing/2014/main" id="{1A264911-4DC5-4060-9096-B9EC175A20A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553450" y="981075"/>
          <a:ext cx="9591675" cy="586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11</xdr:col>
          <xdr:colOff>285750</xdr:colOff>
          <xdr:row>28</xdr:row>
          <xdr:rowOff>209550</xdr:rowOff>
        </xdr:from>
        <xdr:to>
          <xdr:col>22</xdr:col>
          <xdr:colOff>152400</xdr:colOff>
          <xdr:row>30</xdr:row>
          <xdr:rowOff>66675</xdr:rowOff>
        </xdr:to>
        <xdr:pic>
          <xdr:nvPicPr>
            <xdr:cNvPr id="7207" name="그림 3">
              <a:extLst>
                <a:ext uri="{FF2B5EF4-FFF2-40B4-BE49-F238E27FC236}">
                  <a16:creationId xmlns:a16="http://schemas.microsoft.com/office/drawing/2014/main" id="{BF26E489-5A28-4897-9633-8DDBE55D4B21}"/>
                </a:ext>
              </a:extLst>
            </xdr:cNvPr>
            <xdr:cNvPicPr>
              <a:picLocks noChangeAspect="1" noChangeArrowheads="1"/>
              <a:extLst>
                <a:ext uri="{84589F7E-364E-4C9E-8A38-B11213B215E9}">
                  <a14:cameraTool cellRange="해당없음!$C$7" spid="_x0000_s7548"/>
                </a:ext>
              </a:extLst>
            </xdr:cNvPicPr>
          </xdr:nvPicPr>
          <xdr:blipFill>
            <a:blip xmlns:r="http://schemas.openxmlformats.org/officeDocument/2006/relationships" r:embed="rId2"/>
            <a:srcRect/>
            <a:stretch>
              <a:fillRect/>
            </a:stretch>
          </xdr:blipFill>
          <xdr:spPr bwMode="auto">
            <a:xfrm>
              <a:off x="2981325" y="7038975"/>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171450</xdr:colOff>
          <xdr:row>11</xdr:row>
          <xdr:rowOff>104775</xdr:rowOff>
        </xdr:from>
        <xdr:to>
          <xdr:col>6</xdr:col>
          <xdr:colOff>676275</xdr:colOff>
          <xdr:row>12</xdr:row>
          <xdr:rowOff>152400</xdr:rowOff>
        </xdr:to>
        <xdr:pic>
          <xdr:nvPicPr>
            <xdr:cNvPr id="8226" name="그림 3">
              <a:extLst>
                <a:ext uri="{FF2B5EF4-FFF2-40B4-BE49-F238E27FC236}">
                  <a16:creationId xmlns:a16="http://schemas.microsoft.com/office/drawing/2014/main" id="{F5836CA7-0468-4E37-859C-0B79F18F6EE2}"/>
                </a:ext>
              </a:extLst>
            </xdr:cNvPr>
            <xdr:cNvPicPr>
              <a:picLocks noChangeAspect="1" noChangeArrowheads="1"/>
              <a:extLst>
                <a:ext uri="{84589F7E-364E-4C9E-8A38-B11213B215E9}">
                  <a14:cameraTool cellRange="해당없음!$C$7" spid="_x0000_s8567"/>
                </a:ext>
              </a:extLst>
            </xdr:cNvPicPr>
          </xdr:nvPicPr>
          <xdr:blipFill>
            <a:blip xmlns:r="http://schemas.openxmlformats.org/officeDocument/2006/relationships" r:embed="rId1"/>
            <a:srcRect/>
            <a:stretch>
              <a:fillRect/>
            </a:stretch>
          </xdr:blipFill>
          <xdr:spPr bwMode="auto">
            <a:xfrm>
              <a:off x="2324100" y="3971925"/>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twoCellAnchor editAs="oneCell">
    <xdr:from>
      <xdr:col>0</xdr:col>
      <xdr:colOff>0</xdr:colOff>
      <xdr:row>26</xdr:row>
      <xdr:rowOff>161926</xdr:rowOff>
    </xdr:from>
    <xdr:to>
      <xdr:col>9</xdr:col>
      <xdr:colOff>276225</xdr:colOff>
      <xdr:row>34</xdr:row>
      <xdr:rowOff>196438</xdr:rowOff>
    </xdr:to>
    <xdr:pic>
      <xdr:nvPicPr>
        <xdr:cNvPr id="3" name="그림 2">
          <a:extLst>
            <a:ext uri="{FF2B5EF4-FFF2-40B4-BE49-F238E27FC236}">
              <a16:creationId xmlns:a16="http://schemas.microsoft.com/office/drawing/2014/main" id="{64004847-FB16-4197-AF34-A8A13FF7160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8105776"/>
          <a:ext cx="6638925" cy="171091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11</xdr:col>
      <xdr:colOff>0</xdr:colOff>
      <xdr:row>5</xdr:row>
      <xdr:rowOff>0</xdr:rowOff>
    </xdr:from>
    <xdr:to>
      <xdr:col>22</xdr:col>
      <xdr:colOff>466725</xdr:colOff>
      <xdr:row>49</xdr:row>
      <xdr:rowOff>180975</xdr:rowOff>
    </xdr:to>
    <xdr:pic>
      <xdr:nvPicPr>
        <xdr:cNvPr id="9229" name="그림 2">
          <a:extLst>
            <a:ext uri="{FF2B5EF4-FFF2-40B4-BE49-F238E27FC236}">
              <a16:creationId xmlns:a16="http://schemas.microsoft.com/office/drawing/2014/main" id="{6166025C-790A-4694-97C6-AFAFF899692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543800" y="1047750"/>
          <a:ext cx="8010525" cy="777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17</xdr:col>
      <xdr:colOff>0</xdr:colOff>
      <xdr:row>0</xdr:row>
      <xdr:rowOff>104775</xdr:rowOff>
    </xdr:from>
    <xdr:to>
      <xdr:col>31</xdr:col>
      <xdr:colOff>371475</xdr:colOff>
      <xdr:row>13</xdr:row>
      <xdr:rowOff>200025</xdr:rowOff>
    </xdr:to>
    <xdr:pic>
      <xdr:nvPicPr>
        <xdr:cNvPr id="10273" name="그림 2">
          <a:extLst>
            <a:ext uri="{FF2B5EF4-FFF2-40B4-BE49-F238E27FC236}">
              <a16:creationId xmlns:a16="http://schemas.microsoft.com/office/drawing/2014/main" id="{16D68DB7-A731-45F4-B216-3C88F367EEB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382250" y="104775"/>
          <a:ext cx="9972675" cy="3638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6</xdr:col>
          <xdr:colOff>0</xdr:colOff>
          <xdr:row>13</xdr:row>
          <xdr:rowOff>0</xdr:rowOff>
        </xdr:from>
        <xdr:to>
          <xdr:col>10</xdr:col>
          <xdr:colOff>9525</xdr:colOff>
          <xdr:row>14</xdr:row>
          <xdr:rowOff>47625</xdr:rowOff>
        </xdr:to>
        <xdr:pic>
          <xdr:nvPicPr>
            <xdr:cNvPr id="10274" name="그림 3">
              <a:extLst>
                <a:ext uri="{FF2B5EF4-FFF2-40B4-BE49-F238E27FC236}">
                  <a16:creationId xmlns:a16="http://schemas.microsoft.com/office/drawing/2014/main" id="{80910DCB-8B05-407C-BD02-14A888253819}"/>
                </a:ext>
              </a:extLst>
            </xdr:cNvPr>
            <xdr:cNvPicPr>
              <a:picLocks noChangeAspect="1" noChangeArrowheads="1"/>
              <a:extLst>
                <a:ext uri="{84589F7E-364E-4C9E-8A38-B11213B215E9}">
                  <a14:cameraTool cellRange="해당없음!$C$7" spid="_x0000_s10615"/>
                </a:ext>
              </a:extLst>
            </xdr:cNvPicPr>
          </xdr:nvPicPr>
          <xdr:blipFill>
            <a:blip xmlns:r="http://schemas.openxmlformats.org/officeDocument/2006/relationships" r:embed="rId2"/>
            <a:srcRect/>
            <a:stretch>
              <a:fillRect/>
            </a:stretch>
          </xdr:blipFill>
          <xdr:spPr bwMode="auto">
            <a:xfrm>
              <a:off x="3571875" y="3543300"/>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wsDr>
</file>

<file path=xl/drawings/drawing16.xml><?xml version="1.0" encoding="utf-8"?>
<xdr:wsDr xmlns:xdr="http://schemas.openxmlformats.org/drawingml/2006/spreadsheetDrawing" xmlns:a="http://schemas.openxmlformats.org/drawingml/2006/main">
  <xdr:twoCellAnchor editAs="oneCell">
    <xdr:from>
      <xdr:col>15</xdr:col>
      <xdr:colOff>0</xdr:colOff>
      <xdr:row>8</xdr:row>
      <xdr:rowOff>0</xdr:rowOff>
    </xdr:from>
    <xdr:to>
      <xdr:col>29</xdr:col>
      <xdr:colOff>438150</xdr:colOff>
      <xdr:row>15</xdr:row>
      <xdr:rowOff>133350</xdr:rowOff>
    </xdr:to>
    <xdr:pic>
      <xdr:nvPicPr>
        <xdr:cNvPr id="11322" name="그림 2">
          <a:extLst>
            <a:ext uri="{FF2B5EF4-FFF2-40B4-BE49-F238E27FC236}">
              <a16:creationId xmlns:a16="http://schemas.microsoft.com/office/drawing/2014/main" id="{8130434C-26B6-4461-B594-71983FFA898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334625" y="1752600"/>
          <a:ext cx="10039350" cy="3038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13</xdr:col>
          <xdr:colOff>0</xdr:colOff>
          <xdr:row>0</xdr:row>
          <xdr:rowOff>0</xdr:rowOff>
        </xdr:from>
        <xdr:to>
          <xdr:col>16</xdr:col>
          <xdr:colOff>276225</xdr:colOff>
          <xdr:row>2</xdr:row>
          <xdr:rowOff>9525</xdr:rowOff>
        </xdr:to>
        <xdr:pic>
          <xdr:nvPicPr>
            <xdr:cNvPr id="11323" name="그림 3">
              <a:extLst>
                <a:ext uri="{FF2B5EF4-FFF2-40B4-BE49-F238E27FC236}">
                  <a16:creationId xmlns:a16="http://schemas.microsoft.com/office/drawing/2014/main" id="{55665D93-F72E-4842-8059-3092BCAB3BBE}"/>
                </a:ext>
              </a:extLst>
            </xdr:cNvPr>
            <xdr:cNvPicPr>
              <a:picLocks noChangeAspect="1" noChangeArrowheads="1"/>
              <a:extLst>
                <a:ext uri="{84589F7E-364E-4C9E-8A38-B11213B215E9}">
                  <a14:cameraTool cellRange="해당없음!$C$7" spid="_x0000_s11896"/>
                </a:ext>
              </a:extLst>
            </xdr:cNvPicPr>
          </xdr:nvPicPr>
          <xdr:blipFill>
            <a:blip xmlns:r="http://schemas.openxmlformats.org/officeDocument/2006/relationships" r:embed="rId2"/>
            <a:srcRect/>
            <a:stretch>
              <a:fillRect/>
            </a:stretch>
          </xdr:blipFill>
          <xdr:spPr bwMode="auto">
            <a:xfrm>
              <a:off x="8734425" y="0"/>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323850</xdr:colOff>
          <xdr:row>12</xdr:row>
          <xdr:rowOff>180975</xdr:rowOff>
        </xdr:from>
        <xdr:to>
          <xdr:col>8</xdr:col>
          <xdr:colOff>390525</xdr:colOff>
          <xdr:row>14</xdr:row>
          <xdr:rowOff>0</xdr:rowOff>
        </xdr:to>
        <xdr:pic>
          <xdr:nvPicPr>
            <xdr:cNvPr id="11324" name="그림 4">
              <a:extLst>
                <a:ext uri="{FF2B5EF4-FFF2-40B4-BE49-F238E27FC236}">
                  <a16:creationId xmlns:a16="http://schemas.microsoft.com/office/drawing/2014/main" id="{75C32F84-5303-4325-9FF7-29206E37BE3E}"/>
                </a:ext>
              </a:extLst>
            </xdr:cNvPr>
            <xdr:cNvPicPr>
              <a:picLocks noChangeAspect="1" noChangeArrowheads="1"/>
              <a:extLst>
                <a:ext uri="{84589F7E-364E-4C9E-8A38-B11213B215E9}">
                  <a14:cameraTool cellRange="해당없음!$C$7" spid="_x0000_s11897"/>
                </a:ext>
              </a:extLst>
            </xdr:cNvPicPr>
          </xdr:nvPicPr>
          <xdr:blipFill>
            <a:blip xmlns:r="http://schemas.openxmlformats.org/officeDocument/2006/relationships" r:embed="rId2"/>
            <a:srcRect/>
            <a:stretch>
              <a:fillRect/>
            </a:stretch>
          </xdr:blipFill>
          <xdr:spPr bwMode="auto">
            <a:xfrm>
              <a:off x="3409950" y="3924300"/>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wsDr>
</file>

<file path=xl/drawings/drawing17.xml><?xml version="1.0" encoding="utf-8"?>
<xdr:wsDr xmlns:xdr="http://schemas.openxmlformats.org/drawingml/2006/spreadsheetDrawing" xmlns:a="http://schemas.openxmlformats.org/drawingml/2006/main">
  <xdr:twoCellAnchor editAs="oneCell">
    <xdr:from>
      <xdr:col>13</xdr:col>
      <xdr:colOff>0</xdr:colOff>
      <xdr:row>6</xdr:row>
      <xdr:rowOff>0</xdr:rowOff>
    </xdr:from>
    <xdr:to>
      <xdr:col>27</xdr:col>
      <xdr:colOff>276225</xdr:colOff>
      <xdr:row>19</xdr:row>
      <xdr:rowOff>0</xdr:rowOff>
    </xdr:to>
    <xdr:pic>
      <xdr:nvPicPr>
        <xdr:cNvPr id="12321" name="그림 2">
          <a:extLst>
            <a:ext uri="{FF2B5EF4-FFF2-40B4-BE49-F238E27FC236}">
              <a16:creationId xmlns:a16="http://schemas.microsoft.com/office/drawing/2014/main" id="{9CAC40CE-99BB-4E0F-A0C9-84C6A7000A1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220325" y="1219200"/>
          <a:ext cx="9877425" cy="460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5</xdr:col>
          <xdr:colOff>190500</xdr:colOff>
          <xdr:row>15</xdr:row>
          <xdr:rowOff>104775</xdr:rowOff>
        </xdr:from>
        <xdr:to>
          <xdr:col>8</xdr:col>
          <xdr:colOff>428625</xdr:colOff>
          <xdr:row>16</xdr:row>
          <xdr:rowOff>152400</xdr:rowOff>
        </xdr:to>
        <xdr:pic>
          <xdr:nvPicPr>
            <xdr:cNvPr id="12322" name="그림 3">
              <a:extLst>
                <a:ext uri="{FF2B5EF4-FFF2-40B4-BE49-F238E27FC236}">
                  <a16:creationId xmlns:a16="http://schemas.microsoft.com/office/drawing/2014/main" id="{DD29F438-C9AE-4364-B36F-3300601758AF}"/>
                </a:ext>
              </a:extLst>
            </xdr:cNvPr>
            <xdr:cNvPicPr>
              <a:picLocks noChangeAspect="1" noChangeArrowheads="1"/>
              <a:extLst>
                <a:ext uri="{84589F7E-364E-4C9E-8A38-B11213B215E9}">
                  <a14:cameraTool cellRange="해당없음!$C$7" spid="_x0000_s12663"/>
                </a:ext>
              </a:extLst>
            </xdr:cNvPicPr>
          </xdr:nvPicPr>
          <xdr:blipFill>
            <a:blip xmlns:r="http://schemas.openxmlformats.org/officeDocument/2006/relationships" r:embed="rId2"/>
            <a:srcRect/>
            <a:stretch>
              <a:fillRect/>
            </a:stretch>
          </xdr:blipFill>
          <xdr:spPr bwMode="auto">
            <a:xfrm>
              <a:off x="3619500" y="4400550"/>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wsDr>
</file>

<file path=xl/drawings/drawing18.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24</xdr:col>
      <xdr:colOff>219075</xdr:colOff>
      <xdr:row>24</xdr:row>
      <xdr:rowOff>438150</xdr:rowOff>
    </xdr:to>
    <xdr:pic>
      <xdr:nvPicPr>
        <xdr:cNvPr id="13320" name="그림 2">
          <a:extLst>
            <a:ext uri="{FF2B5EF4-FFF2-40B4-BE49-F238E27FC236}">
              <a16:creationId xmlns:a16="http://schemas.microsoft.com/office/drawing/2014/main" id="{2C6D56CF-E8AB-4FB5-8E1F-FEE5EBA9648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477125" y="990600"/>
          <a:ext cx="8448675" cy="777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676275</xdr:colOff>
          <xdr:row>9</xdr:row>
          <xdr:rowOff>76200</xdr:rowOff>
        </xdr:from>
        <xdr:to>
          <xdr:col>6</xdr:col>
          <xdr:colOff>923925</xdr:colOff>
          <xdr:row>10</xdr:row>
          <xdr:rowOff>171450</xdr:rowOff>
        </xdr:to>
        <xdr:pic>
          <xdr:nvPicPr>
            <xdr:cNvPr id="15387" name="그림 1">
              <a:extLst>
                <a:ext uri="{FF2B5EF4-FFF2-40B4-BE49-F238E27FC236}">
                  <a16:creationId xmlns:a16="http://schemas.microsoft.com/office/drawing/2014/main" id="{09031E90-CB4C-4A25-90F6-7AA03F42E960}"/>
                </a:ext>
              </a:extLst>
            </xdr:cNvPr>
            <xdr:cNvPicPr>
              <a:picLocks noChangeAspect="1" noChangeArrowheads="1"/>
              <a:extLst>
                <a:ext uri="{84589F7E-364E-4C9E-8A38-B11213B215E9}">
                  <a14:cameraTool cellRange="해당없음!$C$7" spid="_x0000_s15619"/>
                </a:ext>
              </a:extLst>
            </xdr:cNvPicPr>
          </xdr:nvPicPr>
          <xdr:blipFill>
            <a:blip xmlns:r="http://schemas.openxmlformats.org/officeDocument/2006/relationships" r:embed="rId1"/>
            <a:srcRect/>
            <a:stretch>
              <a:fillRect/>
            </a:stretch>
          </xdr:blipFill>
          <xdr:spPr bwMode="auto">
            <a:xfrm>
              <a:off x="3981450" y="2686050"/>
              <a:ext cx="2562225" cy="428625"/>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wsDr>
</file>

<file path=xl/theme/theme1.xml><?xml version="1.0" encoding="utf-8"?>
<a:theme xmlns:a="http://schemas.openxmlformats.org/drawingml/2006/main" name="Office 테마">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http://cafe.daum.net/transtax/R7Vt/107" TargetMode="External"/><Relationship Id="rId1" Type="http://schemas.openxmlformats.org/officeDocument/2006/relationships/hyperlink" Target="mailto:idtax@hanmail.net" TargetMode="External"/><Relationship Id="rId6" Type="http://schemas.openxmlformats.org/officeDocument/2006/relationships/comments" Target="../comments1.xml"/><Relationship Id="rId5" Type="http://schemas.openxmlformats.org/officeDocument/2006/relationships/vmlDrawing" Target="../drawings/vmlDrawing1.vml"/><Relationship Id="rId4"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cafe.daum.net/transtax/R7Vt/147" TargetMode="External"/><Relationship Id="rId1" Type="http://schemas.openxmlformats.org/officeDocument/2006/relationships/hyperlink" Target="mailto:idtax@hanmail.net" TargetMode="External"/><Relationship Id="rId6" Type="http://schemas.openxmlformats.org/officeDocument/2006/relationships/comments" Target="../comments2.xml"/><Relationship Id="rId5" Type="http://schemas.openxmlformats.org/officeDocument/2006/relationships/vmlDrawing" Target="../drawings/vmlDrawing2.vml"/><Relationship Id="rId4"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8.bin"/><Relationship Id="rId1" Type="http://schemas.openxmlformats.org/officeDocument/2006/relationships/hyperlink" Target="http://cafe.daum.net/transtax/R7Vt/80" TargetMode="External"/><Relationship Id="rId5" Type="http://schemas.openxmlformats.org/officeDocument/2006/relationships/comments" Target="../comments4.xml"/><Relationship Id="rId4" Type="http://schemas.openxmlformats.org/officeDocument/2006/relationships/vmlDrawing" Target="../drawings/vmlDrawing4.v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9.bin"/><Relationship Id="rId1" Type="http://schemas.openxmlformats.org/officeDocument/2006/relationships/hyperlink" Target="http://caf&#233;.daum.net/transtax" TargetMode="External"/><Relationship Id="rId5" Type="http://schemas.openxmlformats.org/officeDocument/2006/relationships/comments" Target="../comments5.xml"/><Relationship Id="rId4" Type="http://schemas.openxmlformats.org/officeDocument/2006/relationships/vmlDrawing" Target="../drawings/vmlDrawing5.vm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10.bin"/><Relationship Id="rId1" Type="http://schemas.openxmlformats.org/officeDocument/2006/relationships/hyperlink" Target="http://caf&#233;.daum.net/transtax" TargetMode="External"/><Relationship Id="rId5" Type="http://schemas.openxmlformats.org/officeDocument/2006/relationships/comments" Target="../comments6.xml"/><Relationship Id="rId4" Type="http://schemas.openxmlformats.org/officeDocument/2006/relationships/vmlDrawing" Target="../drawings/vmlDrawing6.vml"/></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11.bin"/><Relationship Id="rId1" Type="http://schemas.openxmlformats.org/officeDocument/2006/relationships/hyperlink" Target="http://caf&#233;.daum.net/transtax" TargetMode="External"/><Relationship Id="rId5" Type="http://schemas.openxmlformats.org/officeDocument/2006/relationships/comments" Target="../comments7.xml"/><Relationship Id="rId4" Type="http://schemas.openxmlformats.org/officeDocument/2006/relationships/vmlDrawing" Target="../drawings/vmlDrawing7.vm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12.bin"/><Relationship Id="rId1" Type="http://schemas.openxmlformats.org/officeDocument/2006/relationships/hyperlink" Target="http://caf&#233;.daum.net/transtax" TargetMode="External"/><Relationship Id="rId5" Type="http://schemas.openxmlformats.org/officeDocument/2006/relationships/comments" Target="../comments8.xml"/><Relationship Id="rId4" Type="http://schemas.openxmlformats.org/officeDocument/2006/relationships/vmlDrawing" Target="../drawings/vmlDrawing8.vm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rinterSettings" Target="../printerSettings/printerSettings14.bin"/><Relationship Id="rId1" Type="http://schemas.openxmlformats.org/officeDocument/2006/relationships/hyperlink" Target="http://caf&#233;.daum.net/transtax" TargetMode="External"/><Relationship Id="rId5" Type="http://schemas.openxmlformats.org/officeDocument/2006/relationships/comments" Target="../comments9.xml"/><Relationship Id="rId4" Type="http://schemas.openxmlformats.org/officeDocument/2006/relationships/vmlDrawing" Target="../drawings/vmlDrawing9.vml"/></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15.bin"/><Relationship Id="rId1" Type="http://schemas.openxmlformats.org/officeDocument/2006/relationships/hyperlink" Target="http://caf&#233;.daum.net/transtax" TargetMode="External"/><Relationship Id="rId5" Type="http://schemas.openxmlformats.org/officeDocument/2006/relationships/comments" Target="../comments10.xml"/><Relationship Id="rId4" Type="http://schemas.openxmlformats.org/officeDocument/2006/relationships/vmlDrawing" Target="../drawings/vmlDrawing10.vml"/></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6.bin"/><Relationship Id="rId1" Type="http://schemas.openxmlformats.org/officeDocument/2006/relationships/hyperlink" Target="http://caf&#233;.daum.net/transtax" TargetMode="External"/><Relationship Id="rId4" Type="http://schemas.openxmlformats.org/officeDocument/2006/relationships/vmlDrawing" Target="../drawings/vmlDrawing11.vml"/></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printerSettings" Target="../printerSettings/printerSettings19.bin"/><Relationship Id="rId1" Type="http://schemas.openxmlformats.org/officeDocument/2006/relationships/hyperlink" Target="http://caf&#233;.daum.net/transtax" TargetMode="External"/><Relationship Id="rId5" Type="http://schemas.openxmlformats.org/officeDocument/2006/relationships/comments" Target="../comments11.xml"/><Relationship Id="rId4" Type="http://schemas.openxmlformats.org/officeDocument/2006/relationships/vmlDrawing" Target="../drawings/vmlDrawing12.vml"/></Relationships>
</file>

<file path=xl/worksheets/_rels/sheet22.xml.rels><?xml version="1.0" encoding="UTF-8" standalone="yes"?>
<Relationships xmlns="http://schemas.openxmlformats.org/package/2006/relationships"><Relationship Id="rId2" Type="http://schemas.openxmlformats.org/officeDocument/2006/relationships/printerSettings" Target="../printerSettings/printerSettings20.bin"/><Relationship Id="rId1" Type="http://schemas.openxmlformats.org/officeDocument/2006/relationships/hyperlink" Target="http://caf&#233;.daum.net/transtax" TargetMode="External"/></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printerSettings" Target="../printerSettings/printerSettings21.bin"/><Relationship Id="rId1" Type="http://schemas.openxmlformats.org/officeDocument/2006/relationships/hyperlink" Target="http://caf&#233;.daum.net/transtax" TargetMode="External"/><Relationship Id="rId4" Type="http://schemas.openxmlformats.org/officeDocument/2006/relationships/vmlDrawing" Target="../drawings/vmlDrawing13.vml"/></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printerSettings" Target="../printerSettings/printerSettings22.bin"/><Relationship Id="rId1" Type="http://schemas.openxmlformats.org/officeDocument/2006/relationships/hyperlink" Target="http://caf&#233;.daum.net/transtax" TargetMode="External"/><Relationship Id="rId4" Type="http://schemas.openxmlformats.org/officeDocument/2006/relationships/vmlDrawing" Target="../drawings/vmlDrawing14.vml"/></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printerSettings" Target="../printerSettings/printerSettings23.bin"/><Relationship Id="rId1" Type="http://schemas.openxmlformats.org/officeDocument/2006/relationships/hyperlink" Target="http://caf&#233;.daum.net/transtax" TargetMode="External"/><Relationship Id="rId4" Type="http://schemas.openxmlformats.org/officeDocument/2006/relationships/vmlDrawing" Target="../drawings/vmlDrawing15.vml"/></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printerSettings" Target="../printerSettings/printerSettings24.bin"/><Relationship Id="rId1" Type="http://schemas.openxmlformats.org/officeDocument/2006/relationships/hyperlink" Target="http://caf&#233;.daum.net/transtax" TargetMode="External"/></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printerSettings" Target="../printerSettings/printerSettings25.bin"/><Relationship Id="rId1" Type="http://schemas.openxmlformats.org/officeDocument/2006/relationships/hyperlink" Target="http://caf&#233;.daum.net/transtax" TargetMode="External"/><Relationship Id="rId4" Type="http://schemas.openxmlformats.org/officeDocument/2006/relationships/vmlDrawing" Target="../drawings/vmlDrawing16.vml"/></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heetPr>
  <dimension ref="A1:N184"/>
  <sheetViews>
    <sheetView showGridLines="0" workbookViewId="0">
      <pane ySplit="8" topLeftCell="A9" activePane="bottomLeft" state="frozen"/>
      <selection activeCell="A9" sqref="A9"/>
      <selection pane="bottomLeft" activeCell="I11" sqref="I11"/>
    </sheetView>
  </sheetViews>
  <sheetFormatPr defaultRowHeight="13.5" outlineLevelRow="1"/>
  <cols>
    <col min="1" max="1" width="32.875" style="305" customWidth="1"/>
    <col min="2" max="7" width="12.875" style="305" customWidth="1"/>
    <col min="8" max="15" width="24.5" style="305" customWidth="1"/>
    <col min="16" max="16384" width="9" style="305"/>
  </cols>
  <sheetData>
    <row r="1" spans="1:14" ht="14.45" customHeight="1">
      <c r="A1" s="341" t="s">
        <v>1924</v>
      </c>
      <c r="B1" s="461" t="s">
        <v>1438</v>
      </c>
      <c r="C1" s="460"/>
      <c r="D1" s="460"/>
      <c r="E1" s="460"/>
      <c r="F1" s="460"/>
      <c r="G1" s="460"/>
      <c r="H1" s="460"/>
      <c r="I1" s="460"/>
      <c r="J1" s="460"/>
      <c r="K1" s="460"/>
      <c r="L1" s="460"/>
      <c r="M1" s="461" t="s">
        <v>1438</v>
      </c>
      <c r="N1" s="460"/>
    </row>
    <row r="2" spans="1:14" ht="28.5" customHeight="1">
      <c r="A2" s="456" t="s">
        <v>1441</v>
      </c>
      <c r="B2" s="456"/>
      <c r="C2" s="456"/>
      <c r="D2" s="456"/>
      <c r="E2" s="456"/>
      <c r="F2" s="456"/>
      <c r="G2" s="456"/>
      <c r="I2" s="305" t="s">
        <v>2050</v>
      </c>
      <c r="K2" s="991"/>
      <c r="L2" s="992"/>
      <c r="M2" s="461" t="s">
        <v>1438</v>
      </c>
      <c r="N2" s="460"/>
    </row>
    <row r="3" spans="1:14" ht="17.25" customHeight="1">
      <c r="A3" s="340">
        <v>65</v>
      </c>
      <c r="B3" s="457">
        <v>43466</v>
      </c>
      <c r="C3" s="457"/>
      <c r="D3" s="339"/>
      <c r="E3" s="458">
        <v>43830</v>
      </c>
      <c r="F3" s="458"/>
      <c r="G3" s="339"/>
      <c r="I3" s="305" t="s">
        <v>2052</v>
      </c>
      <c r="L3" s="336"/>
      <c r="M3" s="992"/>
    </row>
    <row r="4" spans="1:14" ht="14.45" customHeight="1">
      <c r="A4" s="340">
        <f>A3+1</f>
        <v>66</v>
      </c>
      <c r="B4" s="457">
        <v>43831</v>
      </c>
      <c r="C4" s="457"/>
      <c r="D4" s="339"/>
      <c r="E4" s="458">
        <v>44196</v>
      </c>
      <c r="F4" s="458"/>
      <c r="G4" s="339"/>
      <c r="I4" s="305" t="s">
        <v>2056</v>
      </c>
      <c r="K4" s="305" t="s">
        <v>2057</v>
      </c>
      <c r="L4" s="336"/>
      <c r="M4" s="992"/>
    </row>
    <row r="5" spans="1:14" ht="20.100000000000001" customHeight="1">
      <c r="A5" s="337" t="s">
        <v>1440</v>
      </c>
      <c r="B5" s="336" t="s">
        <v>1438</v>
      </c>
      <c r="G5" s="338" t="s">
        <v>1439</v>
      </c>
      <c r="I5" s="305" t="s">
        <v>2053</v>
      </c>
      <c r="K5" s="305" t="s">
        <v>2058</v>
      </c>
    </row>
    <row r="6" spans="1:14" ht="11.65" customHeight="1" thickBot="1">
      <c r="A6" s="337" t="s">
        <v>1438</v>
      </c>
      <c r="B6" s="336" t="s">
        <v>1438</v>
      </c>
      <c r="I6" s="305" t="s">
        <v>2054</v>
      </c>
      <c r="M6" s="459" t="s">
        <v>1438</v>
      </c>
      <c r="N6" s="460"/>
    </row>
    <row r="7" spans="1:14" ht="20.100000000000001" customHeight="1">
      <c r="A7" s="451" t="s">
        <v>1437</v>
      </c>
      <c r="B7" s="453" t="s">
        <v>1436</v>
      </c>
      <c r="C7" s="454"/>
      <c r="D7" s="455"/>
      <c r="E7" s="453" t="s">
        <v>1435</v>
      </c>
      <c r="F7" s="454"/>
      <c r="G7" s="455"/>
      <c r="I7" s="305" t="s">
        <v>2055</v>
      </c>
    </row>
    <row r="8" spans="1:14" ht="25.7" customHeight="1">
      <c r="A8" s="452"/>
      <c r="B8" s="335" t="s">
        <v>1434</v>
      </c>
      <c r="C8" s="334" t="s">
        <v>1433</v>
      </c>
      <c r="D8" s="333" t="s">
        <v>1432</v>
      </c>
      <c r="E8" s="335" t="s">
        <v>1431</v>
      </c>
      <c r="F8" s="334" t="s">
        <v>1430</v>
      </c>
      <c r="G8" s="333" t="s">
        <v>1429</v>
      </c>
      <c r="I8" s="444" t="s">
        <v>2060</v>
      </c>
      <c r="L8" s="305" t="s">
        <v>2059</v>
      </c>
    </row>
    <row r="9" spans="1:14" ht="20.100000000000001" customHeight="1">
      <c r="A9" s="309" t="s">
        <v>1428</v>
      </c>
      <c r="B9" s="312">
        <f t="shared" ref="B9:G9" si="0">SUM(B10:B13,B17:B18)</f>
        <v>84362127645</v>
      </c>
      <c r="C9" s="320">
        <f t="shared" si="0"/>
        <v>81773675812</v>
      </c>
      <c r="D9" s="319">
        <f t="shared" si="0"/>
        <v>2588451833</v>
      </c>
      <c r="E9" s="312">
        <f t="shared" si="0"/>
        <v>77394132378</v>
      </c>
      <c r="F9" s="320">
        <f t="shared" si="0"/>
        <v>73950954042</v>
      </c>
      <c r="G9" s="319">
        <f t="shared" si="0"/>
        <v>3443178336</v>
      </c>
    </row>
    <row r="10" spans="1:14" ht="20.100000000000001" customHeight="1">
      <c r="A10" s="318" t="s">
        <v>1427</v>
      </c>
      <c r="B10" s="313">
        <f>SUM(C10:D10)</f>
        <v>67255074629</v>
      </c>
      <c r="C10" s="311">
        <v>67255074629</v>
      </c>
      <c r="D10" s="329">
        <v>0</v>
      </c>
      <c r="E10" s="313">
        <f>SUM(F10:G10)</f>
        <v>60119445902</v>
      </c>
      <c r="F10" s="328">
        <v>60119445902</v>
      </c>
      <c r="G10" s="310">
        <v>0</v>
      </c>
    </row>
    <row r="11" spans="1:14" ht="20.100000000000001" customHeight="1">
      <c r="A11" s="318" t="s">
        <v>1426</v>
      </c>
      <c r="B11" s="313">
        <f>SUM(C11:D11)</f>
        <v>14115222930</v>
      </c>
      <c r="C11" s="311">
        <v>14115222930</v>
      </c>
      <c r="D11" s="329">
        <v>0</v>
      </c>
      <c r="E11" s="313">
        <f>SUM(F11:G11)</f>
        <v>13507976412</v>
      </c>
      <c r="F11" s="328">
        <v>13507976412</v>
      </c>
      <c r="G11" s="310">
        <v>0</v>
      </c>
    </row>
    <row r="12" spans="1:14" ht="20.100000000000001" customHeight="1">
      <c r="A12" s="318" t="s">
        <v>1425</v>
      </c>
      <c r="B12" s="313">
        <f>SUM(C12:D12)</f>
        <v>33300000</v>
      </c>
      <c r="C12" s="311">
        <v>33300000</v>
      </c>
      <c r="D12" s="329">
        <v>0</v>
      </c>
      <c r="E12" s="313">
        <f>SUM(F12:G12)</f>
        <v>23900000</v>
      </c>
      <c r="F12" s="328">
        <v>23900000</v>
      </c>
      <c r="G12" s="310">
        <v>0</v>
      </c>
    </row>
    <row r="13" spans="1:14" ht="20.100000000000001" customHeight="1">
      <c r="A13" s="318" t="s">
        <v>1424</v>
      </c>
      <c r="B13" s="317">
        <f t="shared" ref="B13:G13" si="1">SUM(B14:B16)</f>
        <v>0</v>
      </c>
      <c r="C13" s="316">
        <f t="shared" si="1"/>
        <v>0</v>
      </c>
      <c r="D13" s="315">
        <f t="shared" si="1"/>
        <v>0</v>
      </c>
      <c r="E13" s="317">
        <f t="shared" si="1"/>
        <v>0</v>
      </c>
      <c r="F13" s="316">
        <f t="shared" si="1"/>
        <v>0</v>
      </c>
      <c r="G13" s="315">
        <f t="shared" si="1"/>
        <v>0</v>
      </c>
    </row>
    <row r="14" spans="1:14" ht="20.100000000000001" customHeight="1">
      <c r="A14" s="314" t="s">
        <v>1423</v>
      </c>
      <c r="B14" s="313">
        <f>SUM(C14:D14)</f>
        <v>0</v>
      </c>
      <c r="C14" s="311">
        <v>0</v>
      </c>
      <c r="D14" s="329">
        <v>0</v>
      </c>
      <c r="E14" s="313">
        <f>SUM(F14:G14)</f>
        <v>0</v>
      </c>
      <c r="F14" s="328">
        <v>0</v>
      </c>
      <c r="G14" s="310">
        <v>0</v>
      </c>
    </row>
    <row r="15" spans="1:14" ht="20.100000000000001" customHeight="1">
      <c r="A15" s="314" t="s">
        <v>1422</v>
      </c>
      <c r="B15" s="313">
        <f>SUM(C15:D15)</f>
        <v>0</v>
      </c>
      <c r="C15" s="311">
        <v>0</v>
      </c>
      <c r="D15" s="329">
        <v>0</v>
      </c>
      <c r="E15" s="313">
        <f>SUM(F15:G15)</f>
        <v>0</v>
      </c>
      <c r="F15" s="328">
        <v>0</v>
      </c>
      <c r="G15" s="310">
        <v>0</v>
      </c>
    </row>
    <row r="16" spans="1:14" ht="20.100000000000001" customHeight="1">
      <c r="A16" s="314" t="s">
        <v>1421</v>
      </c>
      <c r="B16" s="313">
        <f>SUM(C16:D16)</f>
        <v>0</v>
      </c>
      <c r="C16" s="311">
        <v>0</v>
      </c>
      <c r="D16" s="329">
        <v>0</v>
      </c>
      <c r="E16" s="313">
        <f>SUM(F16:G16)</f>
        <v>0</v>
      </c>
      <c r="F16" s="328">
        <v>0</v>
      </c>
      <c r="G16" s="310">
        <v>0</v>
      </c>
    </row>
    <row r="17" spans="1:9" ht="20.100000000000001" customHeight="1">
      <c r="A17" s="318" t="s">
        <v>1420</v>
      </c>
      <c r="B17" s="313">
        <f>SUM(C17:D17)</f>
        <v>0</v>
      </c>
      <c r="C17" s="311">
        <v>0</v>
      </c>
      <c r="D17" s="329">
        <v>0</v>
      </c>
      <c r="E17" s="313">
        <f>SUM(F17:G17)</f>
        <v>0</v>
      </c>
      <c r="F17" s="328">
        <v>0</v>
      </c>
      <c r="G17" s="310">
        <v>0</v>
      </c>
    </row>
    <row r="18" spans="1:9" ht="20.100000000000001" customHeight="1">
      <c r="A18" s="318" t="s">
        <v>1355</v>
      </c>
      <c r="B18" s="317">
        <f t="shared" ref="B18:G18" si="2">SUM(B19:B26)</f>
        <v>2958530086</v>
      </c>
      <c r="C18" s="316">
        <f t="shared" si="2"/>
        <v>370078253</v>
      </c>
      <c r="D18" s="315">
        <f t="shared" si="2"/>
        <v>2588451833</v>
      </c>
      <c r="E18" s="317">
        <f t="shared" si="2"/>
        <v>3742810064</v>
      </c>
      <c r="F18" s="316">
        <f t="shared" si="2"/>
        <v>299631728</v>
      </c>
      <c r="G18" s="315">
        <f t="shared" si="2"/>
        <v>3443178336</v>
      </c>
    </row>
    <row r="19" spans="1:9" ht="20.100000000000001" customHeight="1">
      <c r="A19" s="314" t="s">
        <v>1419</v>
      </c>
      <c r="B19" s="313">
        <f t="shared" ref="B19:B26" si="3">SUM(C19:D19)</f>
        <v>204491056</v>
      </c>
      <c r="C19" s="311">
        <v>204491056</v>
      </c>
      <c r="D19" s="329">
        <v>0</v>
      </c>
      <c r="E19" s="313">
        <f t="shared" ref="E19:E26" si="4">SUM(F19:G19)</f>
        <v>162360000</v>
      </c>
      <c r="F19" s="328">
        <v>162360000</v>
      </c>
      <c r="G19" s="310">
        <v>0</v>
      </c>
    </row>
    <row r="20" spans="1:9" ht="20.100000000000001" customHeight="1">
      <c r="A20" s="314" t="s">
        <v>1418</v>
      </c>
      <c r="B20" s="313">
        <f t="shared" si="3"/>
        <v>51171520</v>
      </c>
      <c r="C20" s="311">
        <v>51171520</v>
      </c>
      <c r="D20" s="329">
        <v>0</v>
      </c>
      <c r="E20" s="313">
        <f t="shared" si="4"/>
        <v>53411340</v>
      </c>
      <c r="F20" s="328">
        <v>53411340</v>
      </c>
      <c r="G20" s="310">
        <v>0</v>
      </c>
    </row>
    <row r="21" spans="1:9" ht="20.100000000000001" customHeight="1">
      <c r="A21" s="314" t="s">
        <v>1417</v>
      </c>
      <c r="B21" s="313">
        <f t="shared" si="3"/>
        <v>192915677</v>
      </c>
      <c r="C21" s="311">
        <v>114415677</v>
      </c>
      <c r="D21" s="329">
        <v>78500000</v>
      </c>
      <c r="E21" s="313">
        <f t="shared" si="4"/>
        <v>83860388</v>
      </c>
      <c r="F21" s="328">
        <v>83860388</v>
      </c>
      <c r="G21" s="310">
        <v>0</v>
      </c>
    </row>
    <row r="22" spans="1:9" ht="20.100000000000001" customHeight="1">
      <c r="A22" s="314" t="s">
        <v>1416</v>
      </c>
      <c r="B22" s="313">
        <f t="shared" si="3"/>
        <v>508600167</v>
      </c>
      <c r="C22" s="311">
        <v>0</v>
      </c>
      <c r="D22" s="329">
        <v>508600167</v>
      </c>
      <c r="E22" s="313">
        <f t="shared" si="4"/>
        <v>490198259</v>
      </c>
      <c r="F22" s="328">
        <v>0</v>
      </c>
      <c r="G22" s="310">
        <v>490198259</v>
      </c>
    </row>
    <row r="23" spans="1:9" ht="20.100000000000001" customHeight="1">
      <c r="A23" s="314" t="s">
        <v>1415</v>
      </c>
      <c r="B23" s="313">
        <f t="shared" si="3"/>
        <v>1982543340</v>
      </c>
      <c r="C23" s="311">
        <v>0</v>
      </c>
      <c r="D23" s="329">
        <v>1982543340</v>
      </c>
      <c r="E23" s="313">
        <f t="shared" si="4"/>
        <v>2933874777</v>
      </c>
      <c r="F23" s="328">
        <v>0</v>
      </c>
      <c r="G23" s="310">
        <v>2933874777</v>
      </c>
    </row>
    <row r="24" spans="1:9" ht="20.100000000000001" customHeight="1">
      <c r="A24" s="314" t="s">
        <v>1414</v>
      </c>
      <c r="B24" s="313">
        <f t="shared" si="3"/>
        <v>18808326</v>
      </c>
      <c r="C24" s="311">
        <v>0</v>
      </c>
      <c r="D24" s="329">
        <v>18808326</v>
      </c>
      <c r="E24" s="313">
        <f t="shared" si="4"/>
        <v>19105300</v>
      </c>
      <c r="F24" s="328">
        <v>0</v>
      </c>
      <c r="G24" s="310">
        <v>19105300</v>
      </c>
    </row>
    <row r="25" spans="1:9" ht="20.100000000000001" customHeight="1">
      <c r="A25" s="314" t="s">
        <v>1335</v>
      </c>
      <c r="B25" s="313">
        <f t="shared" si="3"/>
        <v>0</v>
      </c>
      <c r="C25" s="311">
        <v>0</v>
      </c>
      <c r="D25" s="329">
        <v>0</v>
      </c>
      <c r="E25" s="313">
        <f t="shared" si="4"/>
        <v>0</v>
      </c>
      <c r="F25" s="328">
        <v>0</v>
      </c>
      <c r="G25" s="310">
        <v>0</v>
      </c>
    </row>
    <row r="26" spans="1:9" ht="20.100000000000001" customHeight="1">
      <c r="A26" s="314" t="s">
        <v>1413</v>
      </c>
      <c r="B26" s="313">
        <f t="shared" si="3"/>
        <v>0</v>
      </c>
      <c r="C26" s="311">
        <v>0</v>
      </c>
      <c r="D26" s="329">
        <v>0</v>
      </c>
      <c r="E26" s="313">
        <f t="shared" si="4"/>
        <v>0</v>
      </c>
      <c r="F26" s="328">
        <v>0</v>
      </c>
      <c r="G26" s="310">
        <v>0</v>
      </c>
    </row>
    <row r="27" spans="1:9" ht="20.100000000000001" customHeight="1">
      <c r="A27" s="309" t="s">
        <v>1412</v>
      </c>
      <c r="B27" s="312">
        <f t="shared" ref="B27:G27" si="5">SUM(B28,B59,B89,B119)</f>
        <v>79924049588</v>
      </c>
      <c r="C27" s="312">
        <f t="shared" si="5"/>
        <v>77240309543</v>
      </c>
      <c r="D27" s="312">
        <f t="shared" si="5"/>
        <v>2683740045</v>
      </c>
      <c r="E27" s="312">
        <f t="shared" si="5"/>
        <v>76640526585</v>
      </c>
      <c r="F27" s="312">
        <f t="shared" si="5"/>
        <v>73060391826</v>
      </c>
      <c r="G27" s="312">
        <f t="shared" si="5"/>
        <v>3580134759</v>
      </c>
      <c r="H27" s="332"/>
      <c r="I27" s="332"/>
    </row>
    <row r="28" spans="1:9" ht="20.100000000000001" customHeight="1">
      <c r="A28" s="318" t="s">
        <v>1411</v>
      </c>
      <c r="B28" s="331">
        <f t="shared" ref="B28:G28" si="6">SUM(B29,B30,B37,B43)</f>
        <v>75832212833</v>
      </c>
      <c r="C28" s="316">
        <f t="shared" si="6"/>
        <v>75832212833</v>
      </c>
      <c r="D28" s="330">
        <f t="shared" si="6"/>
        <v>0</v>
      </c>
      <c r="E28" s="331">
        <f t="shared" si="6"/>
        <v>71651275357</v>
      </c>
      <c r="F28" s="316">
        <f t="shared" si="6"/>
        <v>71651275357</v>
      </c>
      <c r="G28" s="330">
        <f t="shared" si="6"/>
        <v>0</v>
      </c>
    </row>
    <row r="29" spans="1:9" ht="20.100000000000001" customHeight="1">
      <c r="A29" s="327" t="s">
        <v>1410</v>
      </c>
      <c r="B29" s="313">
        <f>SUM(C29:D29)</f>
        <v>64444771795</v>
      </c>
      <c r="C29" s="311">
        <v>64444771795</v>
      </c>
      <c r="D29" s="329">
        <v>0</v>
      </c>
      <c r="E29" s="313">
        <f>SUM(F29:G29)</f>
        <v>60706897167</v>
      </c>
      <c r="F29" s="328">
        <v>60706897167</v>
      </c>
      <c r="G29" s="310">
        <v>0</v>
      </c>
    </row>
    <row r="30" spans="1:9" ht="20.100000000000001" customHeight="1">
      <c r="A30" s="327" t="s">
        <v>1409</v>
      </c>
      <c r="B30" s="326">
        <f t="shared" ref="B30:G30" si="7">SUM(B31:B36)</f>
        <v>3529900751</v>
      </c>
      <c r="C30" s="325">
        <f t="shared" si="7"/>
        <v>3529900751</v>
      </c>
      <c r="D30" s="324">
        <f t="shared" si="7"/>
        <v>0</v>
      </c>
      <c r="E30" s="326">
        <f t="shared" si="7"/>
        <v>3304952813</v>
      </c>
      <c r="F30" s="325">
        <f t="shared" si="7"/>
        <v>3304952813</v>
      </c>
      <c r="G30" s="324">
        <f t="shared" si="7"/>
        <v>0</v>
      </c>
    </row>
    <row r="31" spans="1:9" ht="20.100000000000001" customHeight="1">
      <c r="A31" s="323" t="s">
        <v>1390</v>
      </c>
      <c r="B31" s="313">
        <f t="shared" ref="B31:B36" si="8">SUM(C31:D31)</f>
        <v>2833730710</v>
      </c>
      <c r="C31" s="311">
        <v>2833730710</v>
      </c>
      <c r="D31" s="329">
        <v>0</v>
      </c>
      <c r="E31" s="313">
        <f t="shared" ref="E31:E36" si="9">SUM(F31:G31)</f>
        <v>2580006571</v>
      </c>
      <c r="F31" s="328">
        <v>2580006571</v>
      </c>
      <c r="G31" s="310">
        <v>0</v>
      </c>
    </row>
    <row r="32" spans="1:9" ht="20.100000000000001" customHeight="1">
      <c r="A32" s="323" t="s">
        <v>1389</v>
      </c>
      <c r="B32" s="313">
        <f t="shared" si="8"/>
        <v>126723250</v>
      </c>
      <c r="C32" s="311">
        <v>126723250</v>
      </c>
      <c r="D32" s="329">
        <v>0</v>
      </c>
      <c r="E32" s="313">
        <f t="shared" si="9"/>
        <v>108149948</v>
      </c>
      <c r="F32" s="328">
        <v>108149948</v>
      </c>
      <c r="G32" s="310">
        <v>0</v>
      </c>
    </row>
    <row r="33" spans="1:7" ht="20.100000000000001" customHeight="1">
      <c r="A33" s="323" t="s">
        <v>1388</v>
      </c>
      <c r="B33" s="313">
        <f t="shared" si="8"/>
        <v>208284085</v>
      </c>
      <c r="C33" s="311">
        <v>208284085</v>
      </c>
      <c r="D33" s="329">
        <v>0</v>
      </c>
      <c r="E33" s="313">
        <f t="shared" si="9"/>
        <v>111311976</v>
      </c>
      <c r="F33" s="328">
        <v>111311976</v>
      </c>
      <c r="G33" s="310">
        <v>0</v>
      </c>
    </row>
    <row r="34" spans="1:7" ht="20.100000000000001" customHeight="1">
      <c r="A34" s="323" t="s">
        <v>1387</v>
      </c>
      <c r="B34" s="313">
        <f t="shared" si="8"/>
        <v>302617975</v>
      </c>
      <c r="C34" s="311">
        <v>302617975</v>
      </c>
      <c r="D34" s="329">
        <v>0</v>
      </c>
      <c r="E34" s="313">
        <f t="shared" si="9"/>
        <v>37250215</v>
      </c>
      <c r="F34" s="328">
        <v>37250215</v>
      </c>
      <c r="G34" s="310">
        <v>0</v>
      </c>
    </row>
    <row r="35" spans="1:7" ht="20.100000000000001" customHeight="1">
      <c r="A35" s="323" t="s">
        <v>1386</v>
      </c>
      <c r="B35" s="313">
        <f t="shared" si="8"/>
        <v>7551000</v>
      </c>
      <c r="C35" s="311">
        <v>7551000</v>
      </c>
      <c r="D35" s="329">
        <v>0</v>
      </c>
      <c r="E35" s="313">
        <f t="shared" si="9"/>
        <v>8537128</v>
      </c>
      <c r="F35" s="328">
        <v>8537128</v>
      </c>
      <c r="G35" s="310">
        <v>0</v>
      </c>
    </row>
    <row r="36" spans="1:7" ht="20.100000000000001" customHeight="1">
      <c r="A36" s="323" t="s">
        <v>1385</v>
      </c>
      <c r="B36" s="313">
        <f t="shared" si="8"/>
        <v>50993731</v>
      </c>
      <c r="C36" s="311">
        <v>50993731</v>
      </c>
      <c r="D36" s="329">
        <v>0</v>
      </c>
      <c r="E36" s="313">
        <f t="shared" si="9"/>
        <v>459696975</v>
      </c>
      <c r="F36" s="328">
        <v>459696975</v>
      </c>
      <c r="G36" s="310">
        <v>0</v>
      </c>
    </row>
    <row r="37" spans="1:7" ht="20.100000000000001" customHeight="1">
      <c r="A37" s="327" t="s">
        <v>1408</v>
      </c>
      <c r="B37" s="326">
        <f t="shared" ref="B37:G37" si="10">SUM(B38:B42)</f>
        <v>330680610</v>
      </c>
      <c r="C37" s="325">
        <f t="shared" si="10"/>
        <v>330680610</v>
      </c>
      <c r="D37" s="324">
        <f t="shared" si="10"/>
        <v>0</v>
      </c>
      <c r="E37" s="326">
        <f t="shared" si="10"/>
        <v>565454298</v>
      </c>
      <c r="F37" s="325">
        <f t="shared" si="10"/>
        <v>565454298</v>
      </c>
      <c r="G37" s="324">
        <f t="shared" si="10"/>
        <v>0</v>
      </c>
    </row>
    <row r="38" spans="1:7" ht="20.100000000000001" customHeight="1">
      <c r="A38" s="323" t="s">
        <v>1383</v>
      </c>
      <c r="B38" s="313">
        <f>SUM(C38:D38)</f>
        <v>218458321</v>
      </c>
      <c r="C38" s="311">
        <v>218458321</v>
      </c>
      <c r="D38" s="329">
        <v>0</v>
      </c>
      <c r="E38" s="313">
        <f>SUM(F38:G38)</f>
        <v>221231818</v>
      </c>
      <c r="F38" s="328">
        <v>221231818</v>
      </c>
      <c r="G38" s="310">
        <v>0</v>
      </c>
    </row>
    <row r="39" spans="1:7" ht="20.100000000000001" customHeight="1">
      <c r="A39" s="323" t="s">
        <v>1382</v>
      </c>
      <c r="B39" s="313">
        <f>SUM(C39:D39)</f>
        <v>41843819</v>
      </c>
      <c r="C39" s="311">
        <v>41843819</v>
      </c>
      <c r="D39" s="329">
        <v>0</v>
      </c>
      <c r="E39" s="313">
        <f>SUM(F39:G39)</f>
        <v>228953026</v>
      </c>
      <c r="F39" s="328">
        <v>228953026</v>
      </c>
      <c r="G39" s="310">
        <v>0</v>
      </c>
    </row>
    <row r="40" spans="1:7">
      <c r="A40" s="323" t="s">
        <v>1381</v>
      </c>
      <c r="B40" s="313">
        <f>SUM(C40:D40)</f>
        <v>0</v>
      </c>
      <c r="C40" s="311">
        <v>0</v>
      </c>
      <c r="D40" s="310">
        <v>0</v>
      </c>
      <c r="E40" s="313">
        <f>SUM(F40:G40)</f>
        <v>0</v>
      </c>
      <c r="F40" s="311">
        <v>0</v>
      </c>
      <c r="G40" s="310">
        <v>0</v>
      </c>
    </row>
    <row r="41" spans="1:7">
      <c r="A41" s="323" t="s">
        <v>1380</v>
      </c>
      <c r="B41" s="313">
        <f>SUM(C41:D41)</f>
        <v>70378470</v>
      </c>
      <c r="C41" s="311">
        <v>70378470</v>
      </c>
      <c r="D41" s="310">
        <v>0</v>
      </c>
      <c r="E41" s="313">
        <f>SUM(F41:G41)</f>
        <v>115269454</v>
      </c>
      <c r="F41" s="311">
        <v>115269454</v>
      </c>
      <c r="G41" s="310">
        <v>0</v>
      </c>
    </row>
    <row r="42" spans="1:7">
      <c r="A42" s="323" t="s">
        <v>1379</v>
      </c>
      <c r="B42" s="313">
        <f>SUM(C42:D42)</f>
        <v>0</v>
      </c>
      <c r="C42" s="311">
        <v>0</v>
      </c>
      <c r="D42" s="310">
        <v>0</v>
      </c>
      <c r="E42" s="313">
        <f>SUM(F42:G42)</f>
        <v>0</v>
      </c>
      <c r="F42" s="311">
        <v>0</v>
      </c>
      <c r="G42" s="310">
        <v>0</v>
      </c>
    </row>
    <row r="43" spans="1:7">
      <c r="A43" s="327" t="s">
        <v>1407</v>
      </c>
      <c r="B43" s="326">
        <f t="shared" ref="B43:G43" si="11">SUM(B44:B58)</f>
        <v>7526859677</v>
      </c>
      <c r="C43" s="325">
        <f t="shared" si="11"/>
        <v>7526859677</v>
      </c>
      <c r="D43" s="324">
        <f t="shared" si="11"/>
        <v>0</v>
      </c>
      <c r="E43" s="326">
        <f t="shared" si="11"/>
        <v>7073971079</v>
      </c>
      <c r="F43" s="325">
        <f t="shared" si="11"/>
        <v>7073971079</v>
      </c>
      <c r="G43" s="324">
        <f t="shared" si="11"/>
        <v>0</v>
      </c>
    </row>
    <row r="44" spans="1:7">
      <c r="A44" s="323" t="s">
        <v>1377</v>
      </c>
      <c r="B44" s="313">
        <f t="shared" ref="B44:B58" si="12">SUM(C44:D44)</f>
        <v>126718775</v>
      </c>
      <c r="C44" s="311">
        <v>126718775</v>
      </c>
      <c r="D44" s="310">
        <v>0</v>
      </c>
      <c r="E44" s="313">
        <f t="shared" ref="E44:E58" si="13">SUM(F44:G44)</f>
        <v>136998762</v>
      </c>
      <c r="F44" s="311">
        <v>136998762</v>
      </c>
      <c r="G44" s="310">
        <v>0</v>
      </c>
    </row>
    <row r="45" spans="1:7">
      <c r="A45" s="323" t="s">
        <v>1376</v>
      </c>
      <c r="B45" s="313">
        <f t="shared" si="12"/>
        <v>0</v>
      </c>
      <c r="C45" s="311">
        <v>0</v>
      </c>
      <c r="D45" s="310">
        <v>0</v>
      </c>
      <c r="E45" s="313">
        <f t="shared" si="13"/>
        <v>0</v>
      </c>
      <c r="F45" s="311">
        <v>0</v>
      </c>
      <c r="G45" s="310">
        <v>0</v>
      </c>
    </row>
    <row r="46" spans="1:7">
      <c r="A46" s="323" t="s">
        <v>1375</v>
      </c>
      <c r="B46" s="313">
        <f t="shared" si="12"/>
        <v>0</v>
      </c>
      <c r="C46" s="311">
        <v>0</v>
      </c>
      <c r="D46" s="310">
        <v>0</v>
      </c>
      <c r="E46" s="313">
        <f t="shared" si="13"/>
        <v>0</v>
      </c>
      <c r="F46" s="311">
        <v>0</v>
      </c>
      <c r="G46" s="310">
        <v>0</v>
      </c>
    </row>
    <row r="47" spans="1:7">
      <c r="A47" s="323" t="s">
        <v>1374</v>
      </c>
      <c r="B47" s="313">
        <f t="shared" si="12"/>
        <v>4396231479</v>
      </c>
      <c r="C47" s="311">
        <v>4396231479</v>
      </c>
      <c r="D47" s="310">
        <v>0</v>
      </c>
      <c r="E47" s="313">
        <f t="shared" si="13"/>
        <v>133959826</v>
      </c>
      <c r="F47" s="311">
        <v>133959826</v>
      </c>
      <c r="G47" s="310">
        <v>0</v>
      </c>
    </row>
    <row r="48" spans="1:7">
      <c r="A48" s="323" t="s">
        <v>1373</v>
      </c>
      <c r="B48" s="313">
        <f t="shared" si="12"/>
        <v>392385878</v>
      </c>
      <c r="C48" s="311">
        <v>392385878</v>
      </c>
      <c r="D48" s="310">
        <v>0</v>
      </c>
      <c r="E48" s="313">
        <f t="shared" si="13"/>
        <v>208868059</v>
      </c>
      <c r="F48" s="311">
        <v>208868059</v>
      </c>
      <c r="G48" s="310">
        <v>0</v>
      </c>
    </row>
    <row r="49" spans="1:7">
      <c r="A49" s="323" t="s">
        <v>1372</v>
      </c>
      <c r="B49" s="313">
        <f t="shared" si="12"/>
        <v>0</v>
      </c>
      <c r="C49" s="311">
        <v>0</v>
      </c>
      <c r="D49" s="310">
        <v>0</v>
      </c>
      <c r="E49" s="313">
        <f t="shared" si="13"/>
        <v>0</v>
      </c>
      <c r="F49" s="311">
        <v>0</v>
      </c>
      <c r="G49" s="310">
        <v>0</v>
      </c>
    </row>
    <row r="50" spans="1:7">
      <c r="A50" s="323" t="s">
        <v>1371</v>
      </c>
      <c r="B50" s="313">
        <f t="shared" si="12"/>
        <v>0</v>
      </c>
      <c r="C50" s="311">
        <v>0</v>
      </c>
      <c r="D50" s="310">
        <v>0</v>
      </c>
      <c r="E50" s="313">
        <f t="shared" si="13"/>
        <v>0</v>
      </c>
      <c r="F50" s="311">
        <v>0</v>
      </c>
      <c r="G50" s="310">
        <v>0</v>
      </c>
    </row>
    <row r="51" spans="1:7">
      <c r="A51" s="323" t="s">
        <v>1370</v>
      </c>
      <c r="B51" s="313">
        <f t="shared" si="12"/>
        <v>1815426845</v>
      </c>
      <c r="C51" s="311">
        <v>1815426845</v>
      </c>
      <c r="D51" s="310">
        <v>0</v>
      </c>
      <c r="E51" s="313">
        <f t="shared" si="13"/>
        <v>1363984722</v>
      </c>
      <c r="F51" s="311">
        <v>1363984722</v>
      </c>
      <c r="G51" s="310">
        <v>0</v>
      </c>
    </row>
    <row r="52" spans="1:7">
      <c r="A52" s="323" t="s">
        <v>1369</v>
      </c>
      <c r="B52" s="313">
        <f t="shared" si="12"/>
        <v>0</v>
      </c>
      <c r="C52" s="311">
        <v>0</v>
      </c>
      <c r="D52" s="310">
        <v>0</v>
      </c>
      <c r="E52" s="313">
        <f t="shared" si="13"/>
        <v>4688133672</v>
      </c>
      <c r="F52" s="311">
        <v>4688133672</v>
      </c>
      <c r="G52" s="310">
        <v>0</v>
      </c>
    </row>
    <row r="53" spans="1:7">
      <c r="A53" s="323" t="s">
        <v>1405</v>
      </c>
      <c r="B53" s="313">
        <f t="shared" si="12"/>
        <v>350233920</v>
      </c>
      <c r="C53" s="311">
        <v>350233920</v>
      </c>
      <c r="D53" s="310">
        <v>0</v>
      </c>
      <c r="E53" s="313">
        <f t="shared" si="13"/>
        <v>191715372</v>
      </c>
      <c r="F53" s="311">
        <v>191715372</v>
      </c>
      <c r="G53" s="310">
        <v>0</v>
      </c>
    </row>
    <row r="54" spans="1:7">
      <c r="A54" s="323" t="s">
        <v>1404</v>
      </c>
      <c r="B54" s="313">
        <f t="shared" si="12"/>
        <v>600000</v>
      </c>
      <c r="C54" s="311">
        <v>600000</v>
      </c>
      <c r="D54" s="310">
        <v>0</v>
      </c>
      <c r="E54" s="313">
        <f t="shared" si="13"/>
        <v>160000</v>
      </c>
      <c r="F54" s="311">
        <v>160000</v>
      </c>
      <c r="G54" s="310">
        <v>0</v>
      </c>
    </row>
    <row r="55" spans="1:7">
      <c r="A55" s="323" t="s">
        <v>1403</v>
      </c>
      <c r="B55" s="313">
        <f t="shared" si="12"/>
        <v>365733870</v>
      </c>
      <c r="C55" s="311">
        <v>365733870</v>
      </c>
      <c r="D55" s="310">
        <v>0</v>
      </c>
      <c r="E55" s="313">
        <f t="shared" si="13"/>
        <v>329885966</v>
      </c>
      <c r="F55" s="311">
        <v>329885966</v>
      </c>
      <c r="G55" s="310">
        <v>0</v>
      </c>
    </row>
    <row r="56" spans="1:7">
      <c r="A56" s="323" t="s">
        <v>1402</v>
      </c>
      <c r="B56" s="313">
        <f t="shared" si="12"/>
        <v>1224400</v>
      </c>
      <c r="C56" s="311">
        <v>1224400</v>
      </c>
      <c r="D56" s="310">
        <v>0</v>
      </c>
      <c r="E56" s="313">
        <f t="shared" si="13"/>
        <v>5999700</v>
      </c>
      <c r="F56" s="311">
        <v>5999700</v>
      </c>
      <c r="G56" s="310">
        <v>0</v>
      </c>
    </row>
    <row r="57" spans="1:7">
      <c r="A57" s="323" t="s">
        <v>1401</v>
      </c>
      <c r="B57" s="313">
        <f t="shared" si="12"/>
        <v>78304510</v>
      </c>
      <c r="C57" s="311">
        <v>78304510</v>
      </c>
      <c r="D57" s="310">
        <v>0</v>
      </c>
      <c r="E57" s="313">
        <f t="shared" si="13"/>
        <v>14265000</v>
      </c>
      <c r="F57" s="311">
        <v>14265000</v>
      </c>
      <c r="G57" s="310">
        <v>0</v>
      </c>
    </row>
    <row r="58" spans="1:7">
      <c r="A58" s="323" t="s">
        <v>1363</v>
      </c>
      <c r="B58" s="313">
        <f t="shared" si="12"/>
        <v>0</v>
      </c>
      <c r="C58" s="311">
        <v>0</v>
      </c>
      <c r="D58" s="310">
        <v>0</v>
      </c>
      <c r="E58" s="313">
        <f t="shared" si="13"/>
        <v>0</v>
      </c>
      <c r="F58" s="311">
        <v>0</v>
      </c>
      <c r="G58" s="310">
        <v>0</v>
      </c>
    </row>
    <row r="59" spans="1:7" ht="20.100000000000001" customHeight="1">
      <c r="A59" s="318" t="s">
        <v>1406</v>
      </c>
      <c r="B59" s="317">
        <f t="shared" ref="B59:G59" si="14">SUM(B60,B67,B73)</f>
        <v>1408096710</v>
      </c>
      <c r="C59" s="316">
        <f t="shared" si="14"/>
        <v>1408096710</v>
      </c>
      <c r="D59" s="315">
        <f t="shared" si="14"/>
        <v>0</v>
      </c>
      <c r="E59" s="317">
        <f t="shared" si="14"/>
        <v>1409116469</v>
      </c>
      <c r="F59" s="316">
        <f t="shared" si="14"/>
        <v>1409116469</v>
      </c>
      <c r="G59" s="315">
        <f t="shared" si="14"/>
        <v>0</v>
      </c>
    </row>
    <row r="60" spans="1:7">
      <c r="A60" s="327" t="s">
        <v>1391</v>
      </c>
      <c r="B60" s="326">
        <f t="shared" ref="B60:G60" si="15">SUM(B61:B66)</f>
        <v>1057787306</v>
      </c>
      <c r="C60" s="325">
        <f t="shared" si="15"/>
        <v>1057787306</v>
      </c>
      <c r="D60" s="324">
        <f t="shared" si="15"/>
        <v>0</v>
      </c>
      <c r="E60" s="326">
        <f t="shared" si="15"/>
        <v>1044510239</v>
      </c>
      <c r="F60" s="325">
        <f t="shared" si="15"/>
        <v>1044510239</v>
      </c>
      <c r="G60" s="324">
        <f t="shared" si="15"/>
        <v>0</v>
      </c>
    </row>
    <row r="61" spans="1:7">
      <c r="A61" s="323" t="s">
        <v>1390</v>
      </c>
      <c r="B61" s="313">
        <f t="shared" ref="B61:B66" si="16">SUM(C61:D61)</f>
        <v>855092582</v>
      </c>
      <c r="C61" s="311">
        <v>855092582</v>
      </c>
      <c r="D61" s="310">
        <v>0</v>
      </c>
      <c r="E61" s="313">
        <f t="shared" ref="E61:E66" si="17">SUM(F61:G61)</f>
        <v>822943866</v>
      </c>
      <c r="F61" s="311">
        <v>822943866</v>
      </c>
      <c r="G61" s="310">
        <v>0</v>
      </c>
    </row>
    <row r="62" spans="1:7">
      <c r="A62" s="323" t="s">
        <v>1389</v>
      </c>
      <c r="B62" s="313">
        <f t="shared" si="16"/>
        <v>38785050</v>
      </c>
      <c r="C62" s="311">
        <v>38785050</v>
      </c>
      <c r="D62" s="310">
        <v>0</v>
      </c>
      <c r="E62" s="313">
        <f t="shared" si="17"/>
        <v>30578524</v>
      </c>
      <c r="F62" s="311">
        <v>30578524</v>
      </c>
      <c r="G62" s="310">
        <v>0</v>
      </c>
    </row>
    <row r="63" spans="1:7">
      <c r="A63" s="323" t="s">
        <v>1388</v>
      </c>
      <c r="B63" s="313">
        <f t="shared" si="16"/>
        <v>31775715</v>
      </c>
      <c r="C63" s="311">
        <v>31775715</v>
      </c>
      <c r="D63" s="310">
        <v>0</v>
      </c>
      <c r="E63" s="313">
        <f t="shared" si="17"/>
        <v>4154786</v>
      </c>
      <c r="F63" s="311">
        <v>4154786</v>
      </c>
      <c r="G63" s="310">
        <v>0</v>
      </c>
    </row>
    <row r="64" spans="1:7">
      <c r="A64" s="323" t="s">
        <v>1387</v>
      </c>
      <c r="B64" s="313">
        <f t="shared" si="16"/>
        <v>87148510</v>
      </c>
      <c r="C64" s="311">
        <v>87148510</v>
      </c>
      <c r="D64" s="310">
        <v>0</v>
      </c>
      <c r="E64" s="313">
        <f t="shared" si="17"/>
        <v>11982900</v>
      </c>
      <c r="F64" s="311">
        <v>11982900</v>
      </c>
      <c r="G64" s="310">
        <v>0</v>
      </c>
    </row>
    <row r="65" spans="1:7">
      <c r="A65" s="323" t="s">
        <v>1386</v>
      </c>
      <c r="B65" s="313">
        <f t="shared" si="16"/>
        <v>0</v>
      </c>
      <c r="C65" s="311">
        <v>0</v>
      </c>
      <c r="D65" s="310">
        <v>0</v>
      </c>
      <c r="E65" s="313">
        <f t="shared" si="17"/>
        <v>865000</v>
      </c>
      <c r="F65" s="311">
        <v>865000</v>
      </c>
      <c r="G65" s="310">
        <v>0</v>
      </c>
    </row>
    <row r="66" spans="1:7">
      <c r="A66" s="323" t="s">
        <v>1385</v>
      </c>
      <c r="B66" s="313">
        <f t="shared" si="16"/>
        <v>44985449</v>
      </c>
      <c r="C66" s="311">
        <v>44985449</v>
      </c>
      <c r="D66" s="310">
        <v>0</v>
      </c>
      <c r="E66" s="313">
        <f t="shared" si="17"/>
        <v>173985163</v>
      </c>
      <c r="F66" s="311">
        <v>173985163</v>
      </c>
      <c r="G66" s="310">
        <v>0</v>
      </c>
    </row>
    <row r="67" spans="1:7">
      <c r="A67" s="327" t="s">
        <v>1384</v>
      </c>
      <c r="B67" s="326">
        <f t="shared" ref="B67:G67" si="18">SUM(B68:B72)</f>
        <v>25905269</v>
      </c>
      <c r="C67" s="325">
        <f t="shared" si="18"/>
        <v>25905269</v>
      </c>
      <c r="D67" s="324">
        <f t="shared" si="18"/>
        <v>0</v>
      </c>
      <c r="E67" s="326">
        <f t="shared" si="18"/>
        <v>63616249</v>
      </c>
      <c r="F67" s="325">
        <f t="shared" si="18"/>
        <v>63616249</v>
      </c>
      <c r="G67" s="324">
        <f t="shared" si="18"/>
        <v>0</v>
      </c>
    </row>
    <row r="68" spans="1:7">
      <c r="A68" s="323" t="s">
        <v>1383</v>
      </c>
      <c r="B68" s="313">
        <f>SUM(C68:D68)</f>
        <v>23221269</v>
      </c>
      <c r="C68" s="311">
        <v>23221269</v>
      </c>
      <c r="D68" s="310">
        <v>0</v>
      </c>
      <c r="E68" s="313">
        <f>SUM(F68:G68)</f>
        <v>36791693</v>
      </c>
      <c r="F68" s="311">
        <v>36791693</v>
      </c>
      <c r="G68" s="310">
        <v>0</v>
      </c>
    </row>
    <row r="69" spans="1:7">
      <c r="A69" s="323" t="s">
        <v>1382</v>
      </c>
      <c r="B69" s="313">
        <f>SUM(C69:D69)</f>
        <v>0</v>
      </c>
      <c r="C69" s="311">
        <v>0</v>
      </c>
      <c r="D69" s="310">
        <v>0</v>
      </c>
      <c r="E69" s="313">
        <f>SUM(F69:G69)</f>
        <v>0</v>
      </c>
      <c r="F69" s="311">
        <v>0</v>
      </c>
      <c r="G69" s="310">
        <v>0</v>
      </c>
    </row>
    <row r="70" spans="1:7">
      <c r="A70" s="323" t="s">
        <v>1381</v>
      </c>
      <c r="B70" s="313">
        <f>SUM(C70:D70)</f>
        <v>0</v>
      </c>
      <c r="C70" s="311">
        <v>0</v>
      </c>
      <c r="D70" s="310">
        <v>0</v>
      </c>
      <c r="E70" s="313">
        <f>SUM(F70:G70)</f>
        <v>330000</v>
      </c>
      <c r="F70" s="311">
        <v>330000</v>
      </c>
      <c r="G70" s="310">
        <v>0</v>
      </c>
    </row>
    <row r="71" spans="1:7">
      <c r="A71" s="323" t="s">
        <v>1380</v>
      </c>
      <c r="B71" s="313">
        <f>SUM(C71:D71)</f>
        <v>2684000</v>
      </c>
      <c r="C71" s="311">
        <v>2684000</v>
      </c>
      <c r="D71" s="310">
        <v>0</v>
      </c>
      <c r="E71" s="313">
        <f>SUM(F71:G71)</f>
        <v>26494556</v>
      </c>
      <c r="F71" s="311">
        <v>26494556</v>
      </c>
      <c r="G71" s="310">
        <v>0</v>
      </c>
    </row>
    <row r="72" spans="1:7">
      <c r="A72" s="323" t="s">
        <v>1379</v>
      </c>
      <c r="B72" s="313">
        <f>SUM(C72:D72)</f>
        <v>0</v>
      </c>
      <c r="C72" s="311">
        <v>0</v>
      </c>
      <c r="D72" s="310">
        <v>0</v>
      </c>
      <c r="E72" s="313">
        <f>SUM(F72:G72)</f>
        <v>0</v>
      </c>
      <c r="F72" s="311">
        <v>0</v>
      </c>
      <c r="G72" s="310">
        <v>0</v>
      </c>
    </row>
    <row r="73" spans="1:7">
      <c r="A73" s="327" t="s">
        <v>1378</v>
      </c>
      <c r="B73" s="326">
        <f t="shared" ref="B73:G73" si="19">SUM(B74:B88)</f>
        <v>324404135</v>
      </c>
      <c r="C73" s="325">
        <f t="shared" si="19"/>
        <v>324404135</v>
      </c>
      <c r="D73" s="324">
        <f t="shared" si="19"/>
        <v>0</v>
      </c>
      <c r="E73" s="326">
        <f t="shared" si="19"/>
        <v>300989981</v>
      </c>
      <c r="F73" s="325">
        <f t="shared" si="19"/>
        <v>300989981</v>
      </c>
      <c r="G73" s="324">
        <f t="shared" si="19"/>
        <v>0</v>
      </c>
    </row>
    <row r="74" spans="1:7">
      <c r="A74" s="323" t="s">
        <v>1377</v>
      </c>
      <c r="B74" s="313">
        <f t="shared" ref="B74:B88" si="20">SUM(C74:D74)</f>
        <v>15574944</v>
      </c>
      <c r="C74" s="311">
        <v>15574944</v>
      </c>
      <c r="D74" s="310">
        <v>0</v>
      </c>
      <c r="E74" s="313">
        <f t="shared" ref="E74:E88" si="21">SUM(F74:G74)</f>
        <v>11914720</v>
      </c>
      <c r="F74" s="311">
        <v>11914720</v>
      </c>
      <c r="G74" s="310">
        <v>0</v>
      </c>
    </row>
    <row r="75" spans="1:7">
      <c r="A75" s="323" t="s">
        <v>1376</v>
      </c>
      <c r="B75" s="313">
        <f t="shared" si="20"/>
        <v>0</v>
      </c>
      <c r="C75" s="311">
        <v>0</v>
      </c>
      <c r="D75" s="310">
        <v>0</v>
      </c>
      <c r="E75" s="313">
        <f t="shared" si="21"/>
        <v>0</v>
      </c>
      <c r="F75" s="311">
        <v>0</v>
      </c>
      <c r="G75" s="310">
        <v>0</v>
      </c>
    </row>
    <row r="76" spans="1:7">
      <c r="A76" s="323" t="s">
        <v>1375</v>
      </c>
      <c r="B76" s="313">
        <f t="shared" si="20"/>
        <v>0</v>
      </c>
      <c r="C76" s="311">
        <v>0</v>
      </c>
      <c r="D76" s="310">
        <v>0</v>
      </c>
      <c r="E76" s="313">
        <f t="shared" si="21"/>
        <v>0</v>
      </c>
      <c r="F76" s="311">
        <v>0</v>
      </c>
      <c r="G76" s="310">
        <v>0</v>
      </c>
    </row>
    <row r="77" spans="1:7">
      <c r="A77" s="323" t="s">
        <v>1374</v>
      </c>
      <c r="B77" s="313">
        <f t="shared" si="20"/>
        <v>111863500</v>
      </c>
      <c r="C77" s="311">
        <v>111863500</v>
      </c>
      <c r="D77" s="310">
        <v>0</v>
      </c>
      <c r="E77" s="313">
        <f t="shared" si="21"/>
        <v>0</v>
      </c>
      <c r="F77" s="311">
        <v>0</v>
      </c>
      <c r="G77" s="310">
        <v>0</v>
      </c>
    </row>
    <row r="78" spans="1:7">
      <c r="A78" s="323" t="s">
        <v>1373</v>
      </c>
      <c r="B78" s="313">
        <f t="shared" si="20"/>
        <v>29402040</v>
      </c>
      <c r="C78" s="311">
        <v>29402040</v>
      </c>
      <c r="D78" s="310">
        <v>0</v>
      </c>
      <c r="E78" s="313">
        <f t="shared" si="21"/>
        <v>22294035</v>
      </c>
      <c r="F78" s="311">
        <v>22294035</v>
      </c>
      <c r="G78" s="310">
        <v>0</v>
      </c>
    </row>
    <row r="79" spans="1:7">
      <c r="A79" s="323" t="s">
        <v>1372</v>
      </c>
      <c r="B79" s="313">
        <f t="shared" si="20"/>
        <v>0</v>
      </c>
      <c r="C79" s="311">
        <v>0</v>
      </c>
      <c r="D79" s="310">
        <v>0</v>
      </c>
      <c r="E79" s="313">
        <f t="shared" si="21"/>
        <v>0</v>
      </c>
      <c r="F79" s="311">
        <v>0</v>
      </c>
      <c r="G79" s="310">
        <v>0</v>
      </c>
    </row>
    <row r="80" spans="1:7">
      <c r="A80" s="323" t="s">
        <v>1371</v>
      </c>
      <c r="B80" s="313">
        <f t="shared" si="20"/>
        <v>0</v>
      </c>
      <c r="C80" s="311">
        <v>0</v>
      </c>
      <c r="D80" s="310">
        <v>0</v>
      </c>
      <c r="E80" s="313">
        <f t="shared" si="21"/>
        <v>45200000</v>
      </c>
      <c r="F80" s="311">
        <v>45200000</v>
      </c>
      <c r="G80" s="310">
        <v>0</v>
      </c>
    </row>
    <row r="81" spans="1:7">
      <c r="A81" s="323" t="s">
        <v>1370</v>
      </c>
      <c r="B81" s="313">
        <f t="shared" si="20"/>
        <v>83173064</v>
      </c>
      <c r="C81" s="311">
        <v>83173064</v>
      </c>
      <c r="D81" s="310">
        <v>0</v>
      </c>
      <c r="E81" s="313">
        <f t="shared" si="21"/>
        <v>77106122</v>
      </c>
      <c r="F81" s="311">
        <v>77106122</v>
      </c>
      <c r="G81" s="310">
        <v>0</v>
      </c>
    </row>
    <row r="82" spans="1:7">
      <c r="A82" s="323" t="s">
        <v>1369</v>
      </c>
      <c r="B82" s="313">
        <f t="shared" si="20"/>
        <v>0</v>
      </c>
      <c r="C82" s="311">
        <v>0</v>
      </c>
      <c r="D82" s="310">
        <v>0</v>
      </c>
      <c r="E82" s="313">
        <f t="shared" si="21"/>
        <v>113165301</v>
      </c>
      <c r="F82" s="311">
        <v>113165301</v>
      </c>
      <c r="G82" s="310">
        <v>0</v>
      </c>
    </row>
    <row r="83" spans="1:7">
      <c r="A83" s="323" t="s">
        <v>1405</v>
      </c>
      <c r="B83" s="313">
        <f t="shared" si="20"/>
        <v>5196000</v>
      </c>
      <c r="C83" s="311">
        <v>5196000</v>
      </c>
      <c r="D83" s="310">
        <v>0</v>
      </c>
      <c r="E83" s="313">
        <f t="shared" si="21"/>
        <v>1210000</v>
      </c>
      <c r="F83" s="311">
        <v>1210000</v>
      </c>
      <c r="G83" s="310">
        <v>0</v>
      </c>
    </row>
    <row r="84" spans="1:7">
      <c r="A84" s="323" t="s">
        <v>1404</v>
      </c>
      <c r="B84" s="313">
        <f t="shared" si="20"/>
        <v>481130</v>
      </c>
      <c r="C84" s="311">
        <v>481130</v>
      </c>
      <c r="D84" s="310">
        <v>0</v>
      </c>
      <c r="E84" s="313">
        <f t="shared" si="21"/>
        <v>2670000</v>
      </c>
      <c r="F84" s="311">
        <v>2670000</v>
      </c>
      <c r="G84" s="310">
        <v>0</v>
      </c>
    </row>
    <row r="85" spans="1:7">
      <c r="A85" s="323" t="s">
        <v>1403</v>
      </c>
      <c r="B85" s="313">
        <f t="shared" si="20"/>
        <v>31563990</v>
      </c>
      <c r="C85" s="311">
        <v>31563990</v>
      </c>
      <c r="D85" s="310">
        <v>0</v>
      </c>
      <c r="E85" s="313">
        <f t="shared" si="21"/>
        <v>4760503</v>
      </c>
      <c r="F85" s="311">
        <v>4760503</v>
      </c>
      <c r="G85" s="310">
        <v>0</v>
      </c>
    </row>
    <row r="86" spans="1:7">
      <c r="A86" s="323" t="s">
        <v>1402</v>
      </c>
      <c r="B86" s="313">
        <f t="shared" si="20"/>
        <v>291000</v>
      </c>
      <c r="C86" s="311">
        <v>291000</v>
      </c>
      <c r="D86" s="310">
        <v>0</v>
      </c>
      <c r="E86" s="313">
        <f t="shared" si="21"/>
        <v>2286300</v>
      </c>
      <c r="F86" s="311">
        <v>2286300</v>
      </c>
      <c r="G86" s="310">
        <v>0</v>
      </c>
    </row>
    <row r="87" spans="1:7">
      <c r="A87" s="323" t="s">
        <v>1401</v>
      </c>
      <c r="B87" s="313">
        <f t="shared" si="20"/>
        <v>46858467</v>
      </c>
      <c r="C87" s="311">
        <v>46858467</v>
      </c>
      <c r="D87" s="310">
        <v>0</v>
      </c>
      <c r="E87" s="313">
        <f t="shared" si="21"/>
        <v>20383000</v>
      </c>
      <c r="F87" s="311">
        <v>20383000</v>
      </c>
      <c r="G87" s="310">
        <v>0</v>
      </c>
    </row>
    <row r="88" spans="1:7" collapsed="1">
      <c r="A88" s="323" t="s">
        <v>1363</v>
      </c>
      <c r="B88" s="313">
        <f t="shared" si="20"/>
        <v>0</v>
      </c>
      <c r="C88" s="311">
        <v>0</v>
      </c>
      <c r="D88" s="310">
        <v>0</v>
      </c>
      <c r="E88" s="313">
        <f t="shared" si="21"/>
        <v>0</v>
      </c>
      <c r="F88" s="311">
        <v>0</v>
      </c>
      <c r="G88" s="310">
        <v>0</v>
      </c>
    </row>
    <row r="89" spans="1:7" ht="20.100000000000001" hidden="1" customHeight="1" outlineLevel="1">
      <c r="A89" s="318" t="s">
        <v>1400</v>
      </c>
      <c r="B89" s="317">
        <f t="shared" ref="B89:G89" si="22">SUM(B90,B97,B103)</f>
        <v>0</v>
      </c>
      <c r="C89" s="316">
        <f t="shared" si="22"/>
        <v>0</v>
      </c>
      <c r="D89" s="315">
        <f t="shared" si="22"/>
        <v>0</v>
      </c>
      <c r="E89" s="317">
        <f t="shared" si="22"/>
        <v>0</v>
      </c>
      <c r="F89" s="316">
        <f t="shared" si="22"/>
        <v>0</v>
      </c>
      <c r="G89" s="315">
        <f t="shared" si="22"/>
        <v>0</v>
      </c>
    </row>
    <row r="90" spans="1:7" hidden="1" outlineLevel="1">
      <c r="A90" s="327" t="s">
        <v>1391</v>
      </c>
      <c r="B90" s="326">
        <f t="shared" ref="B90:G90" si="23">SUM(B91:B96)</f>
        <v>0</v>
      </c>
      <c r="C90" s="325">
        <f t="shared" si="23"/>
        <v>0</v>
      </c>
      <c r="D90" s="324">
        <f t="shared" si="23"/>
        <v>0</v>
      </c>
      <c r="E90" s="326">
        <f t="shared" si="23"/>
        <v>0</v>
      </c>
      <c r="F90" s="325">
        <f t="shared" si="23"/>
        <v>0</v>
      </c>
      <c r="G90" s="324">
        <f t="shared" si="23"/>
        <v>0</v>
      </c>
    </row>
    <row r="91" spans="1:7" hidden="1" outlineLevel="1">
      <c r="A91" s="323" t="s">
        <v>1390</v>
      </c>
      <c r="B91" s="313">
        <f t="shared" ref="B91:B96" si="24">SUM(C91:D91)</f>
        <v>0</v>
      </c>
      <c r="C91" s="311">
        <v>0</v>
      </c>
      <c r="D91" s="310">
        <v>0</v>
      </c>
      <c r="E91" s="313">
        <f t="shared" ref="E91:E96" si="25">SUM(F91:G91)</f>
        <v>0</v>
      </c>
      <c r="F91" s="311">
        <v>0</v>
      </c>
      <c r="G91" s="310">
        <v>0</v>
      </c>
    </row>
    <row r="92" spans="1:7" hidden="1" outlineLevel="1">
      <c r="A92" s="323" t="s">
        <v>1389</v>
      </c>
      <c r="B92" s="313">
        <f t="shared" si="24"/>
        <v>0</v>
      </c>
      <c r="C92" s="311">
        <v>0</v>
      </c>
      <c r="D92" s="310">
        <v>0</v>
      </c>
      <c r="E92" s="313">
        <f t="shared" si="25"/>
        <v>0</v>
      </c>
      <c r="F92" s="311">
        <v>0</v>
      </c>
      <c r="G92" s="310">
        <v>0</v>
      </c>
    </row>
    <row r="93" spans="1:7" hidden="1" outlineLevel="1">
      <c r="A93" s="323" t="s">
        <v>1388</v>
      </c>
      <c r="B93" s="313">
        <f t="shared" si="24"/>
        <v>0</v>
      </c>
      <c r="C93" s="311">
        <v>0</v>
      </c>
      <c r="D93" s="310">
        <v>0</v>
      </c>
      <c r="E93" s="313">
        <f t="shared" si="25"/>
        <v>0</v>
      </c>
      <c r="F93" s="311">
        <v>0</v>
      </c>
      <c r="G93" s="310">
        <v>0</v>
      </c>
    </row>
    <row r="94" spans="1:7" hidden="1" outlineLevel="1">
      <c r="A94" s="323" t="s">
        <v>1387</v>
      </c>
      <c r="B94" s="313">
        <f t="shared" si="24"/>
        <v>0</v>
      </c>
      <c r="C94" s="311">
        <v>0</v>
      </c>
      <c r="D94" s="310">
        <v>0</v>
      </c>
      <c r="E94" s="313">
        <f t="shared" si="25"/>
        <v>0</v>
      </c>
      <c r="F94" s="311">
        <v>0</v>
      </c>
      <c r="G94" s="310">
        <v>0</v>
      </c>
    </row>
    <row r="95" spans="1:7" hidden="1" outlineLevel="1">
      <c r="A95" s="323" t="s">
        <v>1386</v>
      </c>
      <c r="B95" s="313">
        <f t="shared" si="24"/>
        <v>0</v>
      </c>
      <c r="C95" s="311">
        <v>0</v>
      </c>
      <c r="D95" s="310">
        <v>0</v>
      </c>
      <c r="E95" s="313">
        <f t="shared" si="25"/>
        <v>0</v>
      </c>
      <c r="F95" s="311">
        <v>0</v>
      </c>
      <c r="G95" s="310">
        <v>0</v>
      </c>
    </row>
    <row r="96" spans="1:7" hidden="1" outlineLevel="1">
      <c r="A96" s="323" t="s">
        <v>1385</v>
      </c>
      <c r="B96" s="313">
        <f t="shared" si="24"/>
        <v>0</v>
      </c>
      <c r="C96" s="311">
        <v>0</v>
      </c>
      <c r="D96" s="310">
        <v>0</v>
      </c>
      <c r="E96" s="313">
        <f t="shared" si="25"/>
        <v>0</v>
      </c>
      <c r="F96" s="311">
        <v>0</v>
      </c>
      <c r="G96" s="310">
        <v>0</v>
      </c>
    </row>
    <row r="97" spans="1:7" hidden="1" outlineLevel="1">
      <c r="A97" s="327" t="s">
        <v>1384</v>
      </c>
      <c r="B97" s="326">
        <f t="shared" ref="B97:G97" si="26">SUM(B98:B102)</f>
        <v>0</v>
      </c>
      <c r="C97" s="325">
        <f t="shared" si="26"/>
        <v>0</v>
      </c>
      <c r="D97" s="324">
        <f t="shared" si="26"/>
        <v>0</v>
      </c>
      <c r="E97" s="326">
        <f t="shared" si="26"/>
        <v>0</v>
      </c>
      <c r="F97" s="325">
        <f t="shared" si="26"/>
        <v>0</v>
      </c>
      <c r="G97" s="324">
        <f t="shared" si="26"/>
        <v>0</v>
      </c>
    </row>
    <row r="98" spans="1:7" hidden="1" outlineLevel="1">
      <c r="A98" s="323" t="s">
        <v>1383</v>
      </c>
      <c r="B98" s="313">
        <f>SUM(C98:D98)</f>
        <v>0</v>
      </c>
      <c r="C98" s="311">
        <v>0</v>
      </c>
      <c r="D98" s="310">
        <v>0</v>
      </c>
      <c r="E98" s="313">
        <f>SUM(F98:G98)</f>
        <v>0</v>
      </c>
      <c r="F98" s="311">
        <v>0</v>
      </c>
      <c r="G98" s="310">
        <v>0</v>
      </c>
    </row>
    <row r="99" spans="1:7" hidden="1" outlineLevel="1">
      <c r="A99" s="323" t="s">
        <v>1382</v>
      </c>
      <c r="B99" s="313">
        <f>SUM(C99:D99)</f>
        <v>0</v>
      </c>
      <c r="C99" s="311">
        <v>0</v>
      </c>
      <c r="D99" s="310">
        <v>0</v>
      </c>
      <c r="E99" s="313">
        <f>SUM(F99:G99)</f>
        <v>0</v>
      </c>
      <c r="F99" s="311">
        <v>0</v>
      </c>
      <c r="G99" s="310">
        <v>0</v>
      </c>
    </row>
    <row r="100" spans="1:7" hidden="1" outlineLevel="1">
      <c r="A100" s="323" t="s">
        <v>1381</v>
      </c>
      <c r="B100" s="313">
        <f>SUM(C100:D100)</f>
        <v>0</v>
      </c>
      <c r="C100" s="311">
        <v>0</v>
      </c>
      <c r="D100" s="310">
        <v>0</v>
      </c>
      <c r="E100" s="313">
        <f>SUM(F100:G100)</f>
        <v>0</v>
      </c>
      <c r="F100" s="311">
        <v>0</v>
      </c>
      <c r="G100" s="310">
        <v>0</v>
      </c>
    </row>
    <row r="101" spans="1:7" hidden="1" outlineLevel="1">
      <c r="A101" s="323" t="s">
        <v>1380</v>
      </c>
      <c r="B101" s="313">
        <f>SUM(C101:D101)</f>
        <v>0</v>
      </c>
      <c r="C101" s="311">
        <v>0</v>
      </c>
      <c r="D101" s="310">
        <v>0</v>
      </c>
      <c r="E101" s="313">
        <f>SUM(F101:G101)</f>
        <v>0</v>
      </c>
      <c r="F101" s="311">
        <v>0</v>
      </c>
      <c r="G101" s="310">
        <v>0</v>
      </c>
    </row>
    <row r="102" spans="1:7" hidden="1" outlineLevel="1">
      <c r="A102" s="323" t="s">
        <v>1379</v>
      </c>
      <c r="B102" s="313">
        <f>SUM(C102:D102)</f>
        <v>0</v>
      </c>
      <c r="C102" s="311">
        <v>0</v>
      </c>
      <c r="D102" s="310">
        <v>0</v>
      </c>
      <c r="E102" s="313">
        <f>SUM(F102:G102)</f>
        <v>0</v>
      </c>
      <c r="F102" s="311">
        <v>0</v>
      </c>
      <c r="G102" s="310">
        <v>0</v>
      </c>
    </row>
    <row r="103" spans="1:7" hidden="1" outlineLevel="1">
      <c r="A103" s="327" t="s">
        <v>1378</v>
      </c>
      <c r="B103" s="326">
        <f t="shared" ref="B103:G103" si="27">SUM(B104:B115)</f>
        <v>0</v>
      </c>
      <c r="C103" s="325">
        <f t="shared" si="27"/>
        <v>0</v>
      </c>
      <c r="D103" s="324">
        <f t="shared" si="27"/>
        <v>0</v>
      </c>
      <c r="E103" s="326">
        <f t="shared" si="27"/>
        <v>0</v>
      </c>
      <c r="F103" s="325">
        <f t="shared" si="27"/>
        <v>0</v>
      </c>
      <c r="G103" s="324">
        <f t="shared" si="27"/>
        <v>0</v>
      </c>
    </row>
    <row r="104" spans="1:7" hidden="1" outlineLevel="1">
      <c r="A104" s="323" t="s">
        <v>1377</v>
      </c>
      <c r="B104" s="313">
        <f t="shared" ref="B104:B118" si="28">SUM(C104:D104)</f>
        <v>0</v>
      </c>
      <c r="C104" s="311">
        <v>0</v>
      </c>
      <c r="D104" s="310">
        <v>0</v>
      </c>
      <c r="E104" s="313">
        <f t="shared" ref="E104:E118" si="29">SUM(F104:G104)</f>
        <v>0</v>
      </c>
      <c r="F104" s="311">
        <v>0</v>
      </c>
      <c r="G104" s="310">
        <v>0</v>
      </c>
    </row>
    <row r="105" spans="1:7" hidden="1" outlineLevel="1">
      <c r="A105" s="323" t="s">
        <v>1376</v>
      </c>
      <c r="B105" s="313">
        <f t="shared" si="28"/>
        <v>0</v>
      </c>
      <c r="C105" s="311">
        <v>0</v>
      </c>
      <c r="D105" s="310">
        <v>0</v>
      </c>
      <c r="E105" s="313">
        <f t="shared" si="29"/>
        <v>0</v>
      </c>
      <c r="F105" s="311">
        <v>0</v>
      </c>
      <c r="G105" s="310">
        <v>0</v>
      </c>
    </row>
    <row r="106" spans="1:7" hidden="1" outlineLevel="1">
      <c r="A106" s="323" t="s">
        <v>1375</v>
      </c>
      <c r="B106" s="313">
        <f t="shared" si="28"/>
        <v>0</v>
      </c>
      <c r="C106" s="311">
        <v>0</v>
      </c>
      <c r="D106" s="310">
        <v>0</v>
      </c>
      <c r="E106" s="313">
        <f t="shared" si="29"/>
        <v>0</v>
      </c>
      <c r="F106" s="311">
        <v>0</v>
      </c>
      <c r="G106" s="310">
        <v>0</v>
      </c>
    </row>
    <row r="107" spans="1:7" hidden="1" outlineLevel="1">
      <c r="A107" s="323" t="s">
        <v>1374</v>
      </c>
      <c r="B107" s="313">
        <f t="shared" si="28"/>
        <v>0</v>
      </c>
      <c r="C107" s="311">
        <v>0</v>
      </c>
      <c r="D107" s="310">
        <v>0</v>
      </c>
      <c r="E107" s="313">
        <f t="shared" si="29"/>
        <v>0</v>
      </c>
      <c r="F107" s="311">
        <v>0</v>
      </c>
      <c r="G107" s="310">
        <v>0</v>
      </c>
    </row>
    <row r="108" spans="1:7" hidden="1" outlineLevel="1">
      <c r="A108" s="323" t="s">
        <v>1373</v>
      </c>
      <c r="B108" s="313">
        <f t="shared" si="28"/>
        <v>0</v>
      </c>
      <c r="C108" s="311">
        <v>0</v>
      </c>
      <c r="D108" s="310">
        <v>0</v>
      </c>
      <c r="E108" s="313">
        <f t="shared" si="29"/>
        <v>0</v>
      </c>
      <c r="F108" s="311">
        <v>0</v>
      </c>
      <c r="G108" s="310">
        <v>0</v>
      </c>
    </row>
    <row r="109" spans="1:7" hidden="1" outlineLevel="1">
      <c r="A109" s="323" t="s">
        <v>1372</v>
      </c>
      <c r="B109" s="313">
        <f t="shared" si="28"/>
        <v>0</v>
      </c>
      <c r="C109" s="311">
        <v>0</v>
      </c>
      <c r="D109" s="310">
        <v>0</v>
      </c>
      <c r="E109" s="313">
        <f t="shared" si="29"/>
        <v>0</v>
      </c>
      <c r="F109" s="311">
        <v>0</v>
      </c>
      <c r="G109" s="310">
        <v>0</v>
      </c>
    </row>
    <row r="110" spans="1:7" hidden="1" outlineLevel="1">
      <c r="A110" s="323" t="s">
        <v>1371</v>
      </c>
      <c r="B110" s="313">
        <f t="shared" si="28"/>
        <v>0</v>
      </c>
      <c r="C110" s="311">
        <v>0</v>
      </c>
      <c r="D110" s="310">
        <v>0</v>
      </c>
      <c r="E110" s="313">
        <f t="shared" si="29"/>
        <v>0</v>
      </c>
      <c r="F110" s="311">
        <v>0</v>
      </c>
      <c r="G110" s="310">
        <v>0</v>
      </c>
    </row>
    <row r="111" spans="1:7" hidden="1" outlineLevel="1">
      <c r="A111" s="323" t="s">
        <v>1399</v>
      </c>
      <c r="B111" s="313">
        <f t="shared" si="28"/>
        <v>0</v>
      </c>
      <c r="C111" s="311">
        <v>0</v>
      </c>
      <c r="D111" s="310">
        <v>0</v>
      </c>
      <c r="E111" s="313">
        <f t="shared" si="29"/>
        <v>0</v>
      </c>
      <c r="F111" s="311">
        <v>0</v>
      </c>
      <c r="G111" s="310">
        <v>0</v>
      </c>
    </row>
    <row r="112" spans="1:7" hidden="1" outlineLevel="1">
      <c r="A112" s="323" t="s">
        <v>1398</v>
      </c>
      <c r="B112" s="313">
        <f t="shared" si="28"/>
        <v>0</v>
      </c>
      <c r="C112" s="311">
        <v>0</v>
      </c>
      <c r="D112" s="310">
        <v>0</v>
      </c>
      <c r="E112" s="313">
        <f t="shared" si="29"/>
        <v>0</v>
      </c>
      <c r="F112" s="311">
        <v>0</v>
      </c>
      <c r="G112" s="310">
        <v>0</v>
      </c>
    </row>
    <row r="113" spans="1:7" hidden="1" outlineLevel="1">
      <c r="A113" s="323" t="s">
        <v>1397</v>
      </c>
      <c r="B113" s="313">
        <f t="shared" si="28"/>
        <v>0</v>
      </c>
      <c r="C113" s="311">
        <v>0</v>
      </c>
      <c r="D113" s="310">
        <v>0</v>
      </c>
      <c r="E113" s="313">
        <f t="shared" si="29"/>
        <v>0</v>
      </c>
      <c r="F113" s="311">
        <v>0</v>
      </c>
      <c r="G113" s="310">
        <v>0</v>
      </c>
    </row>
    <row r="114" spans="1:7" hidden="1" outlineLevel="1">
      <c r="A114" s="323" t="s">
        <v>1396</v>
      </c>
      <c r="B114" s="313">
        <f t="shared" si="28"/>
        <v>0</v>
      </c>
      <c r="C114" s="311">
        <v>0</v>
      </c>
      <c r="D114" s="310">
        <v>0</v>
      </c>
      <c r="E114" s="313">
        <f t="shared" si="29"/>
        <v>0</v>
      </c>
      <c r="F114" s="311">
        <v>0</v>
      </c>
      <c r="G114" s="310">
        <v>0</v>
      </c>
    </row>
    <row r="115" spans="1:7" hidden="1" outlineLevel="1">
      <c r="A115" s="323" t="s">
        <v>1395</v>
      </c>
      <c r="B115" s="313">
        <f t="shared" si="28"/>
        <v>0</v>
      </c>
      <c r="C115" s="311">
        <v>0</v>
      </c>
      <c r="D115" s="310">
        <v>0</v>
      </c>
      <c r="E115" s="313">
        <f t="shared" si="29"/>
        <v>0</v>
      </c>
      <c r="F115" s="311">
        <v>0</v>
      </c>
      <c r="G115" s="310">
        <v>0</v>
      </c>
    </row>
    <row r="116" spans="1:7" hidden="1" outlineLevel="1">
      <c r="A116" s="323" t="s">
        <v>1394</v>
      </c>
      <c r="B116" s="313">
        <f t="shared" si="28"/>
        <v>0</v>
      </c>
      <c r="C116" s="311">
        <v>0</v>
      </c>
      <c r="D116" s="310">
        <v>0</v>
      </c>
      <c r="E116" s="313">
        <f t="shared" si="29"/>
        <v>0</v>
      </c>
      <c r="F116" s="311">
        <v>0</v>
      </c>
      <c r="G116" s="310">
        <v>0</v>
      </c>
    </row>
    <row r="117" spans="1:7" hidden="1" outlineLevel="1">
      <c r="A117" s="323" t="s">
        <v>1364</v>
      </c>
      <c r="B117" s="313">
        <f t="shared" si="28"/>
        <v>0</v>
      </c>
      <c r="C117" s="311">
        <v>0</v>
      </c>
      <c r="D117" s="310">
        <v>0</v>
      </c>
      <c r="E117" s="313">
        <f t="shared" si="29"/>
        <v>0</v>
      </c>
      <c r="F117" s="311">
        <v>0</v>
      </c>
      <c r="G117" s="310">
        <v>0</v>
      </c>
    </row>
    <row r="118" spans="1:7" hidden="1" outlineLevel="1">
      <c r="A118" s="323" t="s">
        <v>1393</v>
      </c>
      <c r="B118" s="313">
        <f t="shared" si="28"/>
        <v>0</v>
      </c>
      <c r="C118" s="311">
        <v>0</v>
      </c>
      <c r="D118" s="310">
        <v>0</v>
      </c>
      <c r="E118" s="313">
        <f t="shared" si="29"/>
        <v>0</v>
      </c>
      <c r="F118" s="311">
        <v>0</v>
      </c>
      <c r="G118" s="310">
        <v>0</v>
      </c>
    </row>
    <row r="119" spans="1:7" ht="20.100000000000001" customHeight="1">
      <c r="A119" s="318" t="s">
        <v>1392</v>
      </c>
      <c r="B119" s="317">
        <f t="shared" ref="B119:G119" si="30">SUM(B120,B127,B133)</f>
        <v>2683740045</v>
      </c>
      <c r="C119" s="316">
        <f t="shared" si="30"/>
        <v>0</v>
      </c>
      <c r="D119" s="315">
        <f t="shared" si="30"/>
        <v>2683740045</v>
      </c>
      <c r="E119" s="317">
        <f t="shared" si="30"/>
        <v>3580134759</v>
      </c>
      <c r="F119" s="316">
        <f t="shared" si="30"/>
        <v>0</v>
      </c>
      <c r="G119" s="315">
        <f t="shared" si="30"/>
        <v>3580134759</v>
      </c>
    </row>
    <row r="120" spans="1:7">
      <c r="A120" s="327" t="s">
        <v>1391</v>
      </c>
      <c r="B120" s="326">
        <f t="shared" ref="B120:G120" si="31">SUM(B121:B126)</f>
        <v>40257790</v>
      </c>
      <c r="C120" s="325">
        <f t="shared" si="31"/>
        <v>0</v>
      </c>
      <c r="D120" s="324">
        <f t="shared" si="31"/>
        <v>40257790</v>
      </c>
      <c r="E120" s="326">
        <f t="shared" si="31"/>
        <v>81618110</v>
      </c>
      <c r="F120" s="325">
        <f t="shared" si="31"/>
        <v>0</v>
      </c>
      <c r="G120" s="324">
        <f t="shared" si="31"/>
        <v>81618110</v>
      </c>
    </row>
    <row r="121" spans="1:7">
      <c r="A121" s="323" t="s">
        <v>1390</v>
      </c>
      <c r="B121" s="313">
        <f t="shared" ref="B121:B126" si="32">SUM(C121:D121)</f>
        <v>36000000</v>
      </c>
      <c r="C121" s="311"/>
      <c r="D121" s="310">
        <v>36000000</v>
      </c>
      <c r="E121" s="313">
        <f t="shared" ref="E121:E126" si="33">SUM(F121:G121)</f>
        <v>35098120</v>
      </c>
      <c r="F121" s="311"/>
      <c r="G121" s="310">
        <v>35098120</v>
      </c>
    </row>
    <row r="122" spans="1:7">
      <c r="A122" s="323" t="s">
        <v>1389</v>
      </c>
      <c r="B122" s="313">
        <f t="shared" si="32"/>
        <v>0</v>
      </c>
      <c r="C122" s="311"/>
      <c r="D122" s="310">
        <v>0</v>
      </c>
      <c r="E122" s="313">
        <f t="shared" si="33"/>
        <v>1271134</v>
      </c>
      <c r="F122" s="311"/>
      <c r="G122" s="310">
        <v>1271134</v>
      </c>
    </row>
    <row r="123" spans="1:7">
      <c r="A123" s="323" t="s">
        <v>1388</v>
      </c>
      <c r="B123" s="313">
        <f t="shared" si="32"/>
        <v>0</v>
      </c>
      <c r="C123" s="311"/>
      <c r="D123" s="310">
        <v>0</v>
      </c>
      <c r="E123" s="313">
        <f t="shared" si="33"/>
        <v>6642980</v>
      </c>
      <c r="F123" s="311"/>
      <c r="G123" s="310">
        <v>6642980</v>
      </c>
    </row>
    <row r="124" spans="1:7">
      <c r="A124" s="323" t="s">
        <v>1387</v>
      </c>
      <c r="B124" s="313">
        <f t="shared" si="32"/>
        <v>4257790</v>
      </c>
      <c r="C124" s="311"/>
      <c r="D124" s="310">
        <v>4257790</v>
      </c>
      <c r="E124" s="313">
        <f t="shared" si="33"/>
        <v>980000</v>
      </c>
      <c r="F124" s="311"/>
      <c r="G124" s="310">
        <v>980000</v>
      </c>
    </row>
    <row r="125" spans="1:7">
      <c r="A125" s="323" t="s">
        <v>1386</v>
      </c>
      <c r="B125" s="313">
        <f t="shared" si="32"/>
        <v>0</v>
      </c>
      <c r="C125" s="311"/>
      <c r="D125" s="310">
        <v>0</v>
      </c>
      <c r="E125" s="313">
        <f t="shared" si="33"/>
        <v>0</v>
      </c>
      <c r="F125" s="311"/>
      <c r="G125" s="310">
        <v>0</v>
      </c>
    </row>
    <row r="126" spans="1:7">
      <c r="A126" s="323" t="s">
        <v>1385</v>
      </c>
      <c r="B126" s="313">
        <f t="shared" si="32"/>
        <v>0</v>
      </c>
      <c r="C126" s="311"/>
      <c r="D126" s="310">
        <v>0</v>
      </c>
      <c r="E126" s="313">
        <f t="shared" si="33"/>
        <v>37625876</v>
      </c>
      <c r="F126" s="311"/>
      <c r="G126" s="310">
        <v>37625876</v>
      </c>
    </row>
    <row r="127" spans="1:7">
      <c r="A127" s="327" t="s">
        <v>1384</v>
      </c>
      <c r="B127" s="326">
        <f t="shared" ref="B127:G127" si="34">SUM(B128:B132)</f>
        <v>465692001</v>
      </c>
      <c r="C127" s="325">
        <f t="shared" si="34"/>
        <v>0</v>
      </c>
      <c r="D127" s="324">
        <f t="shared" si="34"/>
        <v>465692001</v>
      </c>
      <c r="E127" s="326">
        <f t="shared" si="34"/>
        <v>495472965</v>
      </c>
      <c r="F127" s="325">
        <f t="shared" si="34"/>
        <v>0</v>
      </c>
      <c r="G127" s="324">
        <f t="shared" si="34"/>
        <v>495472965</v>
      </c>
    </row>
    <row r="128" spans="1:7">
      <c r="A128" s="323" t="s">
        <v>1383</v>
      </c>
      <c r="B128" s="313">
        <f>SUM(C128:D128)</f>
        <v>258746125</v>
      </c>
      <c r="C128" s="311"/>
      <c r="D128" s="310">
        <v>258746125</v>
      </c>
      <c r="E128" s="313">
        <f>SUM(F128:G128)</f>
        <v>0</v>
      </c>
      <c r="F128" s="311"/>
      <c r="G128" s="310">
        <v>0</v>
      </c>
    </row>
    <row r="129" spans="1:7">
      <c r="A129" s="323" t="s">
        <v>1382</v>
      </c>
      <c r="B129" s="313">
        <f>SUM(C129:D129)</f>
        <v>0</v>
      </c>
      <c r="C129" s="311"/>
      <c r="D129" s="310">
        <v>0</v>
      </c>
      <c r="E129" s="313">
        <f>SUM(F129:G129)</f>
        <v>0</v>
      </c>
      <c r="F129" s="311"/>
      <c r="G129" s="310">
        <v>0</v>
      </c>
    </row>
    <row r="130" spans="1:7">
      <c r="A130" s="323" t="s">
        <v>1381</v>
      </c>
      <c r="B130" s="313">
        <f>SUM(C130:D130)</f>
        <v>0</v>
      </c>
      <c r="C130" s="311"/>
      <c r="D130" s="310">
        <v>0</v>
      </c>
      <c r="E130" s="313">
        <f>SUM(F130:G130)</f>
        <v>0</v>
      </c>
      <c r="F130" s="311"/>
      <c r="G130" s="310">
        <v>0</v>
      </c>
    </row>
    <row r="131" spans="1:7">
      <c r="A131" s="323" t="s">
        <v>1380</v>
      </c>
      <c r="B131" s="313">
        <f>SUM(C131:D131)</f>
        <v>206945876</v>
      </c>
      <c r="C131" s="311"/>
      <c r="D131" s="310">
        <v>206945876</v>
      </c>
      <c r="E131" s="313">
        <f>SUM(F131:G131)</f>
        <v>0</v>
      </c>
      <c r="F131" s="311"/>
      <c r="G131" s="310">
        <v>0</v>
      </c>
    </row>
    <row r="132" spans="1:7">
      <c r="A132" s="323" t="s">
        <v>1379</v>
      </c>
      <c r="B132" s="313">
        <f>SUM(C132:D132)</f>
        <v>0</v>
      </c>
      <c r="C132" s="311"/>
      <c r="D132" s="310">
        <v>0</v>
      </c>
      <c r="E132" s="313">
        <f>SUM(F132:G132)</f>
        <v>495472965</v>
      </c>
      <c r="F132" s="311"/>
      <c r="G132" s="310">
        <v>495472965</v>
      </c>
    </row>
    <row r="133" spans="1:7">
      <c r="A133" s="327" t="s">
        <v>1378</v>
      </c>
      <c r="B133" s="326">
        <f t="shared" ref="B133:G133" si="35">SUM(B134:B148)</f>
        <v>2177790254</v>
      </c>
      <c r="C133" s="325">
        <f t="shared" si="35"/>
        <v>0</v>
      </c>
      <c r="D133" s="324">
        <f t="shared" si="35"/>
        <v>2177790254</v>
      </c>
      <c r="E133" s="326">
        <f t="shared" si="35"/>
        <v>3003043684</v>
      </c>
      <c r="F133" s="325">
        <f t="shared" si="35"/>
        <v>0</v>
      </c>
      <c r="G133" s="324">
        <f t="shared" si="35"/>
        <v>3003043684</v>
      </c>
    </row>
    <row r="134" spans="1:7">
      <c r="A134" s="323" t="s">
        <v>1377</v>
      </c>
      <c r="B134" s="313">
        <f t="shared" ref="B134:B148" si="36">SUM(C134:D134)</f>
        <v>401200</v>
      </c>
      <c r="C134" s="311"/>
      <c r="D134" s="310">
        <v>401200</v>
      </c>
      <c r="E134" s="313">
        <f t="shared" ref="E134:E148" si="37">SUM(F134:G134)</f>
        <v>310500</v>
      </c>
      <c r="F134" s="311"/>
      <c r="G134" s="310">
        <v>310500</v>
      </c>
    </row>
    <row r="135" spans="1:7">
      <c r="A135" s="323" t="s">
        <v>1376</v>
      </c>
      <c r="B135" s="313">
        <f t="shared" si="36"/>
        <v>0</v>
      </c>
      <c r="C135" s="311"/>
      <c r="D135" s="310">
        <v>0</v>
      </c>
      <c r="E135" s="313">
        <f t="shared" si="37"/>
        <v>0</v>
      </c>
      <c r="F135" s="311"/>
      <c r="G135" s="310">
        <v>0</v>
      </c>
    </row>
    <row r="136" spans="1:7">
      <c r="A136" s="323" t="s">
        <v>1375</v>
      </c>
      <c r="B136" s="313">
        <f t="shared" si="36"/>
        <v>0</v>
      </c>
      <c r="C136" s="311"/>
      <c r="D136" s="310">
        <v>0</v>
      </c>
      <c r="E136" s="313">
        <f t="shared" si="37"/>
        <v>0</v>
      </c>
      <c r="F136" s="311"/>
      <c r="G136" s="310">
        <v>0</v>
      </c>
    </row>
    <row r="137" spans="1:7">
      <c r="A137" s="323" t="s">
        <v>1374</v>
      </c>
      <c r="B137" s="313">
        <f t="shared" si="36"/>
        <v>0</v>
      </c>
      <c r="C137" s="311"/>
      <c r="D137" s="310">
        <v>0</v>
      </c>
      <c r="E137" s="313">
        <f t="shared" si="37"/>
        <v>0</v>
      </c>
      <c r="F137" s="311"/>
      <c r="G137" s="310">
        <v>0</v>
      </c>
    </row>
    <row r="138" spans="1:7">
      <c r="A138" s="323" t="s">
        <v>1373</v>
      </c>
      <c r="B138" s="313">
        <f t="shared" si="36"/>
        <v>19883835</v>
      </c>
      <c r="C138" s="311"/>
      <c r="D138" s="310">
        <v>19883835</v>
      </c>
      <c r="E138" s="313">
        <f t="shared" si="37"/>
        <v>6290854</v>
      </c>
      <c r="F138" s="311"/>
      <c r="G138" s="310">
        <v>6290854</v>
      </c>
    </row>
    <row r="139" spans="1:7">
      <c r="A139" s="323" t="s">
        <v>1372</v>
      </c>
      <c r="B139" s="313">
        <f t="shared" si="36"/>
        <v>0</v>
      </c>
      <c r="C139" s="311"/>
      <c r="D139" s="310">
        <v>0</v>
      </c>
      <c r="E139" s="313">
        <f t="shared" si="37"/>
        <v>0</v>
      </c>
      <c r="F139" s="311"/>
      <c r="G139" s="310">
        <v>0</v>
      </c>
    </row>
    <row r="140" spans="1:7">
      <c r="A140" s="323" t="s">
        <v>1371</v>
      </c>
      <c r="B140" s="313">
        <f t="shared" si="36"/>
        <v>0</v>
      </c>
      <c r="C140" s="311"/>
      <c r="D140" s="310">
        <v>0</v>
      </c>
      <c r="E140" s="313">
        <f t="shared" si="37"/>
        <v>0</v>
      </c>
      <c r="F140" s="311"/>
      <c r="G140" s="310">
        <v>0</v>
      </c>
    </row>
    <row r="141" spans="1:7">
      <c r="A141" s="323" t="s">
        <v>1370</v>
      </c>
      <c r="B141" s="313">
        <f t="shared" si="36"/>
        <v>85190948</v>
      </c>
      <c r="C141" s="311"/>
      <c r="D141" s="310">
        <v>85190948</v>
      </c>
      <c r="E141" s="313">
        <f t="shared" si="37"/>
        <v>1537115</v>
      </c>
      <c r="F141" s="311"/>
      <c r="G141" s="310">
        <v>1537115</v>
      </c>
    </row>
    <row r="142" spans="1:7">
      <c r="A142" s="323" t="s">
        <v>1369</v>
      </c>
      <c r="B142" s="313">
        <f t="shared" si="36"/>
        <v>0</v>
      </c>
      <c r="C142" s="311"/>
      <c r="D142" s="310">
        <v>0</v>
      </c>
      <c r="E142" s="313">
        <f t="shared" si="37"/>
        <v>83335000</v>
      </c>
      <c r="F142" s="311"/>
      <c r="G142" s="310">
        <v>83335000</v>
      </c>
    </row>
    <row r="143" spans="1:7">
      <c r="A143" s="323" t="s">
        <v>1368</v>
      </c>
      <c r="B143" s="313">
        <f t="shared" si="36"/>
        <v>114964842</v>
      </c>
      <c r="C143" s="311"/>
      <c r="D143" s="310">
        <v>114964842</v>
      </c>
      <c r="E143" s="313">
        <f t="shared" si="37"/>
        <v>26920</v>
      </c>
      <c r="F143" s="311"/>
      <c r="G143" s="310">
        <v>26920</v>
      </c>
    </row>
    <row r="144" spans="1:7">
      <c r="A144" s="323" t="s">
        <v>1367</v>
      </c>
      <c r="B144" s="313">
        <f t="shared" si="36"/>
        <v>260400</v>
      </c>
      <c r="C144" s="311"/>
      <c r="D144" s="310">
        <v>260400</v>
      </c>
      <c r="E144" s="313">
        <f t="shared" si="37"/>
        <v>60000</v>
      </c>
      <c r="F144" s="311"/>
      <c r="G144" s="310">
        <v>60000</v>
      </c>
    </row>
    <row r="145" spans="1:7">
      <c r="A145" s="323" t="s">
        <v>1366</v>
      </c>
      <c r="B145" s="313">
        <f t="shared" si="36"/>
        <v>1957089029</v>
      </c>
      <c r="C145" s="311"/>
      <c r="D145" s="310">
        <v>1957089029</v>
      </c>
      <c r="E145" s="313">
        <f t="shared" si="37"/>
        <v>2911483295</v>
      </c>
      <c r="F145" s="311"/>
      <c r="G145" s="310">
        <v>2911483295</v>
      </c>
    </row>
    <row r="146" spans="1:7">
      <c r="A146" s="323" t="s">
        <v>1365</v>
      </c>
      <c r="B146" s="313">
        <f t="shared" si="36"/>
        <v>0</v>
      </c>
      <c r="C146" s="311"/>
      <c r="D146" s="310">
        <v>0</v>
      </c>
      <c r="E146" s="313">
        <f t="shared" si="37"/>
        <v>0</v>
      </c>
      <c r="F146" s="311"/>
      <c r="G146" s="310">
        <v>0</v>
      </c>
    </row>
    <row r="147" spans="1:7">
      <c r="A147" s="323" t="s">
        <v>1364</v>
      </c>
      <c r="B147" s="313">
        <f t="shared" si="36"/>
        <v>0</v>
      </c>
      <c r="C147" s="311"/>
      <c r="D147" s="310">
        <v>0</v>
      </c>
      <c r="E147" s="313">
        <f t="shared" si="37"/>
        <v>0</v>
      </c>
      <c r="F147" s="311"/>
      <c r="G147" s="310">
        <v>0</v>
      </c>
    </row>
    <row r="148" spans="1:7">
      <c r="A148" s="323" t="s">
        <v>1363</v>
      </c>
      <c r="B148" s="313">
        <f t="shared" si="36"/>
        <v>0</v>
      </c>
      <c r="C148" s="311">
        <v>0</v>
      </c>
      <c r="D148" s="310">
        <v>0</v>
      </c>
      <c r="E148" s="313">
        <f t="shared" si="37"/>
        <v>0</v>
      </c>
      <c r="F148" s="311">
        <v>0</v>
      </c>
      <c r="G148" s="310">
        <v>0</v>
      </c>
    </row>
    <row r="149" spans="1:7">
      <c r="A149" s="309" t="s">
        <v>1362</v>
      </c>
      <c r="B149" s="312">
        <f t="shared" ref="B149:G149" si="38">B9-B27</f>
        <v>4438078057</v>
      </c>
      <c r="C149" s="320">
        <f t="shared" si="38"/>
        <v>4533366269</v>
      </c>
      <c r="D149" s="319">
        <f t="shared" si="38"/>
        <v>-95288212</v>
      </c>
      <c r="E149" s="312">
        <f t="shared" si="38"/>
        <v>753605793</v>
      </c>
      <c r="F149" s="320">
        <f t="shared" si="38"/>
        <v>890562216</v>
      </c>
      <c r="G149" s="319">
        <f t="shared" si="38"/>
        <v>-136956423</v>
      </c>
    </row>
    <row r="150" spans="1:7">
      <c r="A150" s="309" t="s">
        <v>1361</v>
      </c>
      <c r="B150" s="312">
        <f t="shared" ref="B150:G150" si="39">SUM(B151:B156)</f>
        <v>28067675</v>
      </c>
      <c r="C150" s="320">
        <f t="shared" si="39"/>
        <v>0</v>
      </c>
      <c r="D150" s="319">
        <f t="shared" si="39"/>
        <v>28067675</v>
      </c>
      <c r="E150" s="312">
        <f t="shared" si="39"/>
        <v>26351090</v>
      </c>
      <c r="F150" s="320">
        <f t="shared" si="39"/>
        <v>0</v>
      </c>
      <c r="G150" s="319">
        <f t="shared" si="39"/>
        <v>26351090</v>
      </c>
    </row>
    <row r="151" spans="1:7">
      <c r="A151" s="318" t="s">
        <v>1360</v>
      </c>
      <c r="B151" s="313">
        <f>SUM(C151:D151)</f>
        <v>0</v>
      </c>
      <c r="C151" s="311">
        <v>0</v>
      </c>
      <c r="D151" s="310">
        <v>0</v>
      </c>
      <c r="E151" s="313">
        <f>SUM(F151:G151)</f>
        <v>0</v>
      </c>
      <c r="F151" s="311">
        <v>0</v>
      </c>
      <c r="G151" s="310">
        <v>0</v>
      </c>
    </row>
    <row r="152" spans="1:7">
      <c r="A152" s="318" t="s">
        <v>1359</v>
      </c>
      <c r="B152" s="313">
        <f>SUM(C152:D152)</f>
        <v>0</v>
      </c>
      <c r="C152" s="311">
        <v>0</v>
      </c>
      <c r="D152" s="310">
        <v>0</v>
      </c>
      <c r="E152" s="313">
        <f>SUM(F152:G152)</f>
        <v>0</v>
      </c>
      <c r="F152" s="311">
        <v>0</v>
      </c>
      <c r="G152" s="310">
        <v>0</v>
      </c>
    </row>
    <row r="153" spans="1:7">
      <c r="A153" s="318" t="s">
        <v>1358</v>
      </c>
      <c r="B153" s="313">
        <f>SUM(C153:D153)</f>
        <v>0</v>
      </c>
      <c r="C153" s="311">
        <v>0</v>
      </c>
      <c r="D153" s="310">
        <v>0</v>
      </c>
      <c r="E153" s="313">
        <f>SUM(F153:G153)</f>
        <v>0</v>
      </c>
      <c r="F153" s="311">
        <v>0</v>
      </c>
      <c r="G153" s="310">
        <v>0</v>
      </c>
    </row>
    <row r="154" spans="1:7" ht="20.100000000000001" customHeight="1">
      <c r="A154" s="318" t="s">
        <v>1357</v>
      </c>
      <c r="B154" s="313">
        <f>SUM(C154:D154)</f>
        <v>0</v>
      </c>
      <c r="C154" s="322">
        <v>0</v>
      </c>
      <c r="D154" s="321">
        <v>0</v>
      </c>
      <c r="E154" s="313">
        <f>SUM(F154:G154)</f>
        <v>0</v>
      </c>
      <c r="F154" s="322">
        <v>0</v>
      </c>
      <c r="G154" s="321">
        <v>0</v>
      </c>
    </row>
    <row r="155" spans="1:7" ht="20.100000000000001" customHeight="1">
      <c r="A155" s="318" t="s">
        <v>1356</v>
      </c>
      <c r="B155" s="313">
        <f>SUM(C155:D155)</f>
        <v>0</v>
      </c>
      <c r="C155" s="322">
        <v>0</v>
      </c>
      <c r="D155" s="321">
        <v>0</v>
      </c>
      <c r="E155" s="313">
        <f>SUM(F155:G155)</f>
        <v>0</v>
      </c>
      <c r="F155" s="322">
        <v>0</v>
      </c>
      <c r="G155" s="321">
        <v>0</v>
      </c>
    </row>
    <row r="156" spans="1:7" ht="20.100000000000001" customHeight="1">
      <c r="A156" s="318" t="s">
        <v>1355</v>
      </c>
      <c r="B156" s="317">
        <f t="shared" ref="B156:G156" si="40">SUM(B157:B163)</f>
        <v>28067675</v>
      </c>
      <c r="C156" s="316">
        <f t="shared" si="40"/>
        <v>0</v>
      </c>
      <c r="D156" s="315">
        <f t="shared" si="40"/>
        <v>28067675</v>
      </c>
      <c r="E156" s="317">
        <f t="shared" si="40"/>
        <v>26351090</v>
      </c>
      <c r="F156" s="316">
        <f t="shared" si="40"/>
        <v>0</v>
      </c>
      <c r="G156" s="315">
        <f t="shared" si="40"/>
        <v>26351090</v>
      </c>
    </row>
    <row r="157" spans="1:7">
      <c r="A157" s="314" t="s">
        <v>1354</v>
      </c>
      <c r="B157" s="313">
        <f t="shared" ref="B157:B163" si="41">SUM(C157:D157)</f>
        <v>28047605</v>
      </c>
      <c r="C157" s="311">
        <v>0</v>
      </c>
      <c r="D157" s="310">
        <v>28047605</v>
      </c>
      <c r="E157" s="313">
        <f t="shared" ref="E157:E163" si="42">SUM(F157:G157)</f>
        <v>26331071</v>
      </c>
      <c r="F157" s="311">
        <v>0</v>
      </c>
      <c r="G157" s="310">
        <v>26331071</v>
      </c>
    </row>
    <row r="158" spans="1:7">
      <c r="A158" s="314" t="s">
        <v>1353</v>
      </c>
      <c r="B158" s="313">
        <f t="shared" si="41"/>
        <v>20070</v>
      </c>
      <c r="C158" s="311">
        <v>0</v>
      </c>
      <c r="D158" s="310">
        <v>20070</v>
      </c>
      <c r="E158" s="313">
        <f t="shared" si="42"/>
        <v>20019</v>
      </c>
      <c r="F158" s="311">
        <v>0</v>
      </c>
      <c r="G158" s="310">
        <v>20019</v>
      </c>
    </row>
    <row r="159" spans="1:7">
      <c r="A159" s="314" t="s">
        <v>1352</v>
      </c>
      <c r="B159" s="313">
        <f t="shared" si="41"/>
        <v>0</v>
      </c>
      <c r="C159" s="311">
        <v>0</v>
      </c>
      <c r="D159" s="310">
        <v>0</v>
      </c>
      <c r="E159" s="313">
        <f t="shared" si="42"/>
        <v>0</v>
      </c>
      <c r="F159" s="311">
        <v>0</v>
      </c>
      <c r="G159" s="310">
        <v>0</v>
      </c>
    </row>
    <row r="160" spans="1:7">
      <c r="A160" s="314" t="s">
        <v>1351</v>
      </c>
      <c r="B160" s="313">
        <f t="shared" si="41"/>
        <v>0</v>
      </c>
      <c r="C160" s="311">
        <v>0</v>
      </c>
      <c r="D160" s="310">
        <v>0</v>
      </c>
      <c r="E160" s="313">
        <f t="shared" si="42"/>
        <v>0</v>
      </c>
      <c r="F160" s="311">
        <v>0</v>
      </c>
      <c r="G160" s="310">
        <v>0</v>
      </c>
    </row>
    <row r="161" spans="1:7">
      <c r="A161" s="314" t="s">
        <v>1337</v>
      </c>
      <c r="B161" s="313">
        <f t="shared" si="41"/>
        <v>0</v>
      </c>
      <c r="C161" s="311">
        <v>0</v>
      </c>
      <c r="D161" s="310">
        <v>0</v>
      </c>
      <c r="E161" s="313">
        <f t="shared" si="42"/>
        <v>0</v>
      </c>
      <c r="F161" s="311">
        <v>0</v>
      </c>
      <c r="G161" s="310">
        <v>0</v>
      </c>
    </row>
    <row r="162" spans="1:7">
      <c r="A162" s="314" t="s">
        <v>1336</v>
      </c>
      <c r="B162" s="313">
        <f t="shared" si="41"/>
        <v>0</v>
      </c>
      <c r="C162" s="311">
        <v>0</v>
      </c>
      <c r="D162" s="310">
        <v>0</v>
      </c>
      <c r="E162" s="313">
        <f t="shared" si="42"/>
        <v>0</v>
      </c>
      <c r="F162" s="311">
        <v>0</v>
      </c>
      <c r="G162" s="310">
        <v>0</v>
      </c>
    </row>
    <row r="163" spans="1:7">
      <c r="A163" s="314" t="s">
        <v>1335</v>
      </c>
      <c r="B163" s="313">
        <f t="shared" si="41"/>
        <v>0</v>
      </c>
      <c r="C163" s="311">
        <v>0</v>
      </c>
      <c r="D163" s="310">
        <v>0</v>
      </c>
      <c r="E163" s="313">
        <f t="shared" si="42"/>
        <v>0</v>
      </c>
      <c r="F163" s="311">
        <v>0</v>
      </c>
      <c r="G163" s="310">
        <v>0</v>
      </c>
    </row>
    <row r="164" spans="1:7">
      <c r="A164" s="309" t="s">
        <v>1350</v>
      </c>
      <c r="B164" s="312">
        <f t="shared" ref="B164:G164" si="43">SUM(B165:B172)</f>
        <v>163458535</v>
      </c>
      <c r="C164" s="320">
        <f t="shared" si="43"/>
        <v>58536319</v>
      </c>
      <c r="D164" s="319">
        <f t="shared" si="43"/>
        <v>104922216</v>
      </c>
      <c r="E164" s="312">
        <f t="shared" si="43"/>
        <v>34745114</v>
      </c>
      <c r="F164" s="320">
        <f t="shared" si="43"/>
        <v>7339879</v>
      </c>
      <c r="G164" s="319">
        <f t="shared" si="43"/>
        <v>27405235</v>
      </c>
    </row>
    <row r="165" spans="1:7">
      <c r="A165" s="318" t="s">
        <v>1349</v>
      </c>
      <c r="B165" s="313">
        <f t="shared" ref="B165:B171" si="44">SUM(C165:D165)</f>
        <v>3232338</v>
      </c>
      <c r="C165" s="311">
        <v>3228338</v>
      </c>
      <c r="D165" s="310">
        <v>4000</v>
      </c>
      <c r="E165" s="313">
        <f t="shared" ref="E165:E171" si="45">SUM(F165:G165)</f>
        <v>2866869</v>
      </c>
      <c r="F165" s="311">
        <v>2827459</v>
      </c>
      <c r="G165" s="310">
        <v>39410</v>
      </c>
    </row>
    <row r="166" spans="1:7">
      <c r="A166" s="318" t="s">
        <v>1348</v>
      </c>
      <c r="B166" s="313">
        <f t="shared" si="44"/>
        <v>0</v>
      </c>
      <c r="C166" s="311">
        <v>0</v>
      </c>
      <c r="D166" s="310">
        <v>0</v>
      </c>
      <c r="E166" s="313">
        <f t="shared" si="45"/>
        <v>0</v>
      </c>
      <c r="F166" s="311">
        <v>0</v>
      </c>
      <c r="G166" s="310">
        <v>0</v>
      </c>
    </row>
    <row r="167" spans="1:7">
      <c r="A167" s="318" t="s">
        <v>1347</v>
      </c>
      <c r="B167" s="313">
        <f t="shared" si="44"/>
        <v>0</v>
      </c>
      <c r="C167" s="311">
        <v>0</v>
      </c>
      <c r="D167" s="310">
        <v>0</v>
      </c>
      <c r="E167" s="313">
        <f t="shared" si="45"/>
        <v>0</v>
      </c>
      <c r="F167" s="311">
        <v>0</v>
      </c>
      <c r="G167" s="310">
        <v>0</v>
      </c>
    </row>
    <row r="168" spans="1:7">
      <c r="A168" s="318" t="s">
        <v>1346</v>
      </c>
      <c r="B168" s="313">
        <f t="shared" si="44"/>
        <v>0</v>
      </c>
      <c r="C168" s="311">
        <v>0</v>
      </c>
      <c r="D168" s="310">
        <v>0</v>
      </c>
      <c r="E168" s="313">
        <f t="shared" si="45"/>
        <v>0</v>
      </c>
      <c r="F168" s="311">
        <v>0</v>
      </c>
      <c r="G168" s="310">
        <v>0</v>
      </c>
    </row>
    <row r="169" spans="1:7">
      <c r="A169" s="318" t="s">
        <v>1345</v>
      </c>
      <c r="B169" s="313">
        <f t="shared" si="44"/>
        <v>0</v>
      </c>
      <c r="C169" s="311">
        <v>0</v>
      </c>
      <c r="D169" s="310">
        <v>0</v>
      </c>
      <c r="E169" s="313">
        <f t="shared" si="45"/>
        <v>0</v>
      </c>
      <c r="F169" s="311">
        <v>0</v>
      </c>
      <c r="G169" s="310">
        <v>0</v>
      </c>
    </row>
    <row r="170" spans="1:7">
      <c r="A170" s="318" t="s">
        <v>1344</v>
      </c>
      <c r="B170" s="313">
        <f t="shared" si="44"/>
        <v>0</v>
      </c>
      <c r="C170" s="311">
        <v>0</v>
      </c>
      <c r="D170" s="310">
        <v>0</v>
      </c>
      <c r="E170" s="313">
        <f t="shared" si="45"/>
        <v>0</v>
      </c>
      <c r="F170" s="311">
        <v>0</v>
      </c>
      <c r="G170" s="310">
        <v>0</v>
      </c>
    </row>
    <row r="171" spans="1:7">
      <c r="A171" s="318" t="s">
        <v>1343</v>
      </c>
      <c r="B171" s="313">
        <f t="shared" si="44"/>
        <v>0</v>
      </c>
      <c r="C171" s="311">
        <v>0</v>
      </c>
      <c r="D171" s="310">
        <v>0</v>
      </c>
      <c r="E171" s="313">
        <f t="shared" si="45"/>
        <v>0</v>
      </c>
      <c r="F171" s="311">
        <v>0</v>
      </c>
      <c r="G171" s="310">
        <v>0</v>
      </c>
    </row>
    <row r="172" spans="1:7" ht="20.100000000000001" customHeight="1">
      <c r="A172" s="318" t="s">
        <v>1342</v>
      </c>
      <c r="B172" s="317">
        <f t="shared" ref="B172:G172" si="46">SUM(B173:B179)</f>
        <v>160226197</v>
      </c>
      <c r="C172" s="316">
        <f t="shared" si="46"/>
        <v>55307981</v>
      </c>
      <c r="D172" s="315">
        <f t="shared" si="46"/>
        <v>104918216</v>
      </c>
      <c r="E172" s="317">
        <f t="shared" si="46"/>
        <v>31878245</v>
      </c>
      <c r="F172" s="316">
        <f t="shared" si="46"/>
        <v>4512420</v>
      </c>
      <c r="G172" s="315">
        <f t="shared" si="46"/>
        <v>27365825</v>
      </c>
    </row>
    <row r="173" spans="1:7">
      <c r="A173" s="314" t="s">
        <v>1341</v>
      </c>
      <c r="B173" s="313">
        <f t="shared" ref="B173:B181" si="47">SUM(C173:D173)</f>
        <v>27738769</v>
      </c>
      <c r="C173" s="311">
        <v>0</v>
      </c>
      <c r="D173" s="310">
        <v>27738769</v>
      </c>
      <c r="E173" s="313">
        <f t="shared" ref="E173:E181" si="48">SUM(F173:G173)</f>
        <v>27365825</v>
      </c>
      <c r="F173" s="311">
        <v>0</v>
      </c>
      <c r="G173" s="310">
        <v>27365825</v>
      </c>
    </row>
    <row r="174" spans="1:7">
      <c r="A174" s="314" t="s">
        <v>1340</v>
      </c>
      <c r="B174" s="313">
        <f t="shared" si="47"/>
        <v>55307981</v>
      </c>
      <c r="C174" s="311">
        <v>55307981</v>
      </c>
      <c r="D174" s="310">
        <v>0</v>
      </c>
      <c r="E174" s="313">
        <f t="shared" si="48"/>
        <v>4512420</v>
      </c>
      <c r="F174" s="311">
        <v>4512420</v>
      </c>
      <c r="G174" s="310">
        <v>0</v>
      </c>
    </row>
    <row r="175" spans="1:7">
      <c r="A175" s="314" t="s">
        <v>1339</v>
      </c>
      <c r="B175" s="313">
        <f t="shared" si="47"/>
        <v>77179433</v>
      </c>
      <c r="C175" s="311">
        <v>0</v>
      </c>
      <c r="D175" s="310">
        <v>77179433</v>
      </c>
      <c r="E175" s="313">
        <f t="shared" si="48"/>
        <v>0</v>
      </c>
      <c r="F175" s="311">
        <v>0</v>
      </c>
      <c r="G175" s="310">
        <v>0</v>
      </c>
    </row>
    <row r="176" spans="1:7">
      <c r="A176" s="314" t="s">
        <v>1338</v>
      </c>
      <c r="B176" s="313">
        <f t="shared" si="47"/>
        <v>14</v>
      </c>
      <c r="C176" s="311">
        <v>0</v>
      </c>
      <c r="D176" s="310">
        <v>14</v>
      </c>
      <c r="E176" s="313">
        <f t="shared" si="48"/>
        <v>0</v>
      </c>
      <c r="F176" s="311">
        <v>0</v>
      </c>
      <c r="G176" s="310">
        <v>0</v>
      </c>
    </row>
    <row r="177" spans="1:7">
      <c r="A177" s="314" t="s">
        <v>1337</v>
      </c>
      <c r="B177" s="313">
        <f t="shared" si="47"/>
        <v>0</v>
      </c>
      <c r="C177" s="311">
        <v>0</v>
      </c>
      <c r="D177" s="310">
        <v>0</v>
      </c>
      <c r="E177" s="313">
        <f t="shared" si="48"/>
        <v>0</v>
      </c>
      <c r="F177" s="311">
        <v>0</v>
      </c>
      <c r="G177" s="310">
        <v>0</v>
      </c>
    </row>
    <row r="178" spans="1:7">
      <c r="A178" s="314" t="s">
        <v>1336</v>
      </c>
      <c r="B178" s="313">
        <f t="shared" si="47"/>
        <v>0</v>
      </c>
      <c r="C178" s="311">
        <v>0</v>
      </c>
      <c r="D178" s="310">
        <v>0</v>
      </c>
      <c r="E178" s="313">
        <f t="shared" si="48"/>
        <v>0</v>
      </c>
      <c r="F178" s="311">
        <v>0</v>
      </c>
      <c r="G178" s="310">
        <v>0</v>
      </c>
    </row>
    <row r="179" spans="1:7">
      <c r="A179" s="314" t="s">
        <v>1335</v>
      </c>
      <c r="B179" s="313">
        <f t="shared" si="47"/>
        <v>0</v>
      </c>
      <c r="C179" s="311">
        <v>0</v>
      </c>
      <c r="D179" s="310">
        <v>0</v>
      </c>
      <c r="E179" s="313">
        <f t="shared" si="48"/>
        <v>0</v>
      </c>
      <c r="F179" s="311">
        <v>0</v>
      </c>
      <c r="G179" s="310">
        <v>0</v>
      </c>
    </row>
    <row r="180" spans="1:7">
      <c r="A180" s="309" t="s">
        <v>1334</v>
      </c>
      <c r="B180" s="312">
        <f t="shared" si="47"/>
        <v>30769471</v>
      </c>
      <c r="C180" s="311">
        <v>0</v>
      </c>
      <c r="D180" s="310">
        <v>30769471</v>
      </c>
      <c r="E180" s="312">
        <f t="shared" si="48"/>
        <v>30411232</v>
      </c>
      <c r="F180" s="311">
        <v>0</v>
      </c>
      <c r="G180" s="310">
        <v>30411232</v>
      </c>
    </row>
    <row r="181" spans="1:7">
      <c r="A181" s="309" t="s">
        <v>1333</v>
      </c>
      <c r="B181" s="312">
        <f t="shared" si="47"/>
        <v>57378814</v>
      </c>
      <c r="C181" s="311">
        <v>57378814</v>
      </c>
      <c r="D181" s="310">
        <v>0</v>
      </c>
      <c r="E181" s="312">
        <f t="shared" si="48"/>
        <v>94563225</v>
      </c>
      <c r="F181" s="311">
        <v>94563225</v>
      </c>
      <c r="G181" s="310">
        <v>0</v>
      </c>
    </row>
    <row r="182" spans="1:7">
      <c r="A182" s="309" t="s">
        <v>1332</v>
      </c>
      <c r="B182" s="312">
        <f t="shared" ref="B182:G182" si="49">B149+B150-B164-B180+B181</f>
        <v>4329296540</v>
      </c>
      <c r="C182" s="312">
        <f t="shared" si="49"/>
        <v>4532208764</v>
      </c>
      <c r="D182" s="312">
        <f t="shared" si="49"/>
        <v>-202912224</v>
      </c>
      <c r="E182" s="312">
        <f t="shared" si="49"/>
        <v>809363762</v>
      </c>
      <c r="F182" s="312">
        <f t="shared" si="49"/>
        <v>977785562</v>
      </c>
      <c r="G182" s="312">
        <f t="shared" si="49"/>
        <v>-168421800</v>
      </c>
    </row>
    <row r="183" spans="1:7">
      <c r="A183" s="309" t="s">
        <v>1331</v>
      </c>
      <c r="B183" s="312">
        <f>SUM(C183:D183)</f>
        <v>0</v>
      </c>
      <c r="C183" s="311">
        <v>0</v>
      </c>
      <c r="D183" s="310">
        <v>0</v>
      </c>
      <c r="E183" s="312">
        <f>SUM(F183:G183)</f>
        <v>0</v>
      </c>
      <c r="F183" s="311">
        <v>0</v>
      </c>
      <c r="G183" s="310">
        <v>0</v>
      </c>
    </row>
    <row r="184" spans="1:7" ht="14.25" thickBot="1">
      <c r="A184" s="309" t="s">
        <v>1330</v>
      </c>
      <c r="B184" s="308">
        <f t="shared" ref="B184:G184" si="50">B182-B183</f>
        <v>4329296540</v>
      </c>
      <c r="C184" s="307">
        <f t="shared" si="50"/>
        <v>4532208764</v>
      </c>
      <c r="D184" s="306">
        <f t="shared" si="50"/>
        <v>-202912224</v>
      </c>
      <c r="E184" s="308">
        <f t="shared" si="50"/>
        <v>809363762</v>
      </c>
      <c r="F184" s="307">
        <f t="shared" si="50"/>
        <v>977785562</v>
      </c>
      <c r="G184" s="306">
        <f t="shared" si="50"/>
        <v>-168421800</v>
      </c>
    </row>
  </sheetData>
  <mergeCells count="12">
    <mergeCell ref="M6:N6"/>
    <mergeCell ref="B1:L1"/>
    <mergeCell ref="M1:N1"/>
    <mergeCell ref="M2:N2"/>
    <mergeCell ref="A7:A8"/>
    <mergeCell ref="B7:D7"/>
    <mergeCell ref="E7:G7"/>
    <mergeCell ref="A2:G2"/>
    <mergeCell ref="B3:C3"/>
    <mergeCell ref="B4:C4"/>
    <mergeCell ref="E3:F3"/>
    <mergeCell ref="E4:F4"/>
  </mergeCells>
  <phoneticPr fontId="1" type="noConversion"/>
  <pageMargins left="0.59055118110236215" right="0.59055118110236215" top="0" bottom="0" header="0" footer="0"/>
  <pageSetup paperSize="9" orientation="portrait" horizontalDpi="300" verticalDpi="300" r:id="rId1"/>
  <headerFooter alignWithMargins="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M135"/>
  <sheetViews>
    <sheetView showGridLines="0" workbookViewId="0">
      <pane ySplit="8" topLeftCell="A108" activePane="bottomLeft" state="frozen"/>
      <selection activeCell="A9" sqref="A9"/>
      <selection pane="bottomLeft" activeCell="I4" sqref="I4:J4"/>
    </sheetView>
  </sheetViews>
  <sheetFormatPr defaultRowHeight="13.5"/>
  <cols>
    <col min="1" max="1" width="25" style="342" customWidth="1"/>
    <col min="2" max="7" width="14.375" style="342" customWidth="1"/>
    <col min="8" max="16384" width="9" style="342"/>
  </cols>
  <sheetData>
    <row r="1" spans="1:13">
      <c r="A1" s="341" t="s">
        <v>1442</v>
      </c>
      <c r="B1" s="461" t="s">
        <v>1438</v>
      </c>
      <c r="C1" s="463"/>
      <c r="D1" s="463"/>
      <c r="E1" s="463"/>
      <c r="F1" s="463"/>
      <c r="G1" s="463"/>
      <c r="H1" s="463"/>
      <c r="I1" s="463"/>
      <c r="J1" s="463"/>
      <c r="K1" s="463"/>
      <c r="L1" s="461" t="s">
        <v>1438</v>
      </c>
      <c r="M1" s="463"/>
    </row>
    <row r="2" spans="1:13" ht="28.5" customHeight="1">
      <c r="A2" s="456" t="s">
        <v>1533</v>
      </c>
      <c r="B2" s="456"/>
      <c r="C2" s="456"/>
      <c r="D2" s="456"/>
      <c r="E2" s="456"/>
      <c r="F2" s="456"/>
      <c r="G2" s="456"/>
      <c r="J2" s="462" t="s">
        <v>1438</v>
      </c>
      <c r="K2" s="463"/>
      <c r="L2" s="461" t="s">
        <v>1438</v>
      </c>
      <c r="M2" s="463"/>
    </row>
    <row r="3" spans="1:13" ht="13.5" customHeight="1">
      <c r="A3" s="340">
        <v>65</v>
      </c>
      <c r="C3" s="468">
        <v>43830</v>
      </c>
      <c r="D3" s="468"/>
      <c r="E3" s="468"/>
      <c r="F3" s="468"/>
      <c r="G3" s="339"/>
      <c r="I3" s="994" t="s">
        <v>2051</v>
      </c>
      <c r="J3" s="993"/>
    </row>
    <row r="4" spans="1:13">
      <c r="A4" s="340">
        <f>A3+1</f>
        <v>66</v>
      </c>
      <c r="C4" s="468">
        <v>44196</v>
      </c>
      <c r="D4" s="468"/>
      <c r="E4" s="468"/>
      <c r="F4" s="468"/>
      <c r="G4" s="339"/>
      <c r="I4" s="461" t="s">
        <v>1438</v>
      </c>
      <c r="J4" s="463"/>
    </row>
    <row r="5" spans="1:13">
      <c r="A5" s="337" t="s">
        <v>1440</v>
      </c>
      <c r="B5" s="336" t="s">
        <v>1438</v>
      </c>
      <c r="G5" s="338" t="s">
        <v>1439</v>
      </c>
    </row>
    <row r="6" spans="1:13" ht="14.25" thickBot="1">
      <c r="A6" s="337" t="s">
        <v>1438</v>
      </c>
      <c r="B6" s="461" t="s">
        <v>1438</v>
      </c>
      <c r="C6" s="463"/>
      <c r="D6" s="463"/>
      <c r="E6" s="463"/>
      <c r="F6" s="463"/>
      <c r="G6" s="463"/>
      <c r="H6" s="463"/>
      <c r="I6" s="463"/>
      <c r="J6" s="463"/>
      <c r="K6" s="463"/>
      <c r="L6" s="459" t="s">
        <v>1438</v>
      </c>
      <c r="M6" s="463"/>
    </row>
    <row r="7" spans="1:13">
      <c r="A7" s="464" t="s">
        <v>1437</v>
      </c>
      <c r="B7" s="465" t="s">
        <v>1436</v>
      </c>
      <c r="C7" s="466"/>
      <c r="D7" s="467"/>
      <c r="E7" s="465" t="s">
        <v>1435</v>
      </c>
      <c r="F7" s="466"/>
      <c r="G7" s="467"/>
    </row>
    <row r="8" spans="1:13" ht="24">
      <c r="A8" s="464"/>
      <c r="B8" s="335" t="s">
        <v>1434</v>
      </c>
      <c r="C8" s="334" t="s">
        <v>1433</v>
      </c>
      <c r="D8" s="333" t="s">
        <v>1432</v>
      </c>
      <c r="E8" s="335" t="s">
        <v>1431</v>
      </c>
      <c r="F8" s="334" t="s">
        <v>1430</v>
      </c>
      <c r="G8" s="333" t="s">
        <v>1429</v>
      </c>
    </row>
    <row r="9" spans="1:13">
      <c r="A9" s="381" t="s">
        <v>1532</v>
      </c>
      <c r="B9" s="386" t="s">
        <v>1438</v>
      </c>
      <c r="C9" s="387" t="s">
        <v>1438</v>
      </c>
      <c r="D9" s="388" t="s">
        <v>1438</v>
      </c>
      <c r="E9" s="386" t="s">
        <v>1438</v>
      </c>
      <c r="F9" s="389" t="s">
        <v>1438</v>
      </c>
      <c r="G9" s="388" t="s">
        <v>1438</v>
      </c>
    </row>
    <row r="10" spans="1:13">
      <c r="A10" s="380" t="s">
        <v>1531</v>
      </c>
      <c r="B10" s="360">
        <f t="shared" ref="B10:G10" si="0">SUM(B11:B13)-B14+SUM(B15:B21)</f>
        <v>12093741091</v>
      </c>
      <c r="C10" s="360">
        <f t="shared" si="0"/>
        <v>11819454780</v>
      </c>
      <c r="D10" s="360">
        <f t="shared" si="0"/>
        <v>274286311</v>
      </c>
      <c r="E10" s="360">
        <f t="shared" si="0"/>
        <v>7688036081</v>
      </c>
      <c r="F10" s="360">
        <f t="shared" si="0"/>
        <v>7428695208</v>
      </c>
      <c r="G10" s="360">
        <f t="shared" si="0"/>
        <v>259340873</v>
      </c>
    </row>
    <row r="11" spans="1:13">
      <c r="A11" s="357" t="s">
        <v>1530</v>
      </c>
      <c r="B11" s="313">
        <f t="shared" ref="B11:B20" si="1">SUM(C11:D11)</f>
        <v>7503606652</v>
      </c>
      <c r="C11" s="356">
        <v>7244595609</v>
      </c>
      <c r="D11" s="355">
        <v>259011043</v>
      </c>
      <c r="E11" s="313">
        <f t="shared" ref="E11:E20" si="2">SUM(F11:G11)</f>
        <v>6466035504</v>
      </c>
      <c r="F11" s="356">
        <v>6220633499</v>
      </c>
      <c r="G11" s="355">
        <v>245402005</v>
      </c>
    </row>
    <row r="12" spans="1:13">
      <c r="A12" s="357" t="s">
        <v>1529</v>
      </c>
      <c r="B12" s="313">
        <f t="shared" si="1"/>
        <v>0</v>
      </c>
      <c r="C12" s="356">
        <v>0</v>
      </c>
      <c r="D12" s="355">
        <v>0</v>
      </c>
      <c r="E12" s="313">
        <f t="shared" si="2"/>
        <v>400000000</v>
      </c>
      <c r="F12" s="356">
        <v>400000000</v>
      </c>
      <c r="G12" s="355">
        <v>0</v>
      </c>
    </row>
    <row r="13" spans="1:13">
      <c r="A13" s="357" t="s">
        <v>1528</v>
      </c>
      <c r="B13" s="313">
        <f t="shared" si="1"/>
        <v>0</v>
      </c>
      <c r="C13" s="356">
        <v>0</v>
      </c>
      <c r="D13" s="355">
        <v>0</v>
      </c>
      <c r="E13" s="313">
        <f t="shared" si="2"/>
        <v>0</v>
      </c>
      <c r="F13" s="356">
        <v>0</v>
      </c>
      <c r="G13" s="355">
        <v>0</v>
      </c>
    </row>
    <row r="14" spans="1:13">
      <c r="A14" s="372" t="s">
        <v>1524</v>
      </c>
      <c r="B14" s="371">
        <f t="shared" si="1"/>
        <v>0</v>
      </c>
      <c r="C14" s="370">
        <v>0</v>
      </c>
      <c r="D14" s="369">
        <v>0</v>
      </c>
      <c r="E14" s="371">
        <f t="shared" si="2"/>
        <v>0</v>
      </c>
      <c r="F14" s="370">
        <v>0</v>
      </c>
      <c r="G14" s="369">
        <v>0</v>
      </c>
    </row>
    <row r="15" spans="1:13">
      <c r="A15" s="357" t="s">
        <v>1527</v>
      </c>
      <c r="B15" s="313">
        <f t="shared" si="1"/>
        <v>0</v>
      </c>
      <c r="C15" s="356">
        <v>0</v>
      </c>
      <c r="D15" s="355">
        <v>0</v>
      </c>
      <c r="E15" s="313">
        <f t="shared" si="2"/>
        <v>0</v>
      </c>
      <c r="F15" s="356">
        <v>0</v>
      </c>
      <c r="G15" s="355">
        <v>0</v>
      </c>
    </row>
    <row r="16" spans="1:13">
      <c r="A16" s="357" t="s">
        <v>1526</v>
      </c>
      <c r="B16" s="313">
        <f t="shared" si="1"/>
        <v>5603068</v>
      </c>
      <c r="C16" s="356">
        <v>0</v>
      </c>
      <c r="D16" s="355">
        <v>5603068</v>
      </c>
      <c r="E16" s="313">
        <f t="shared" si="2"/>
        <v>8324548</v>
      </c>
      <c r="F16" s="356">
        <v>0</v>
      </c>
      <c r="G16" s="355">
        <v>8324548</v>
      </c>
    </row>
    <row r="17" spans="1:7">
      <c r="A17" s="357" t="s">
        <v>1525</v>
      </c>
      <c r="B17" s="313">
        <f t="shared" si="1"/>
        <v>5060390</v>
      </c>
      <c r="C17" s="356">
        <v>100000</v>
      </c>
      <c r="D17" s="355">
        <v>4960390</v>
      </c>
      <c r="E17" s="313">
        <f t="shared" si="2"/>
        <v>728350</v>
      </c>
      <c r="F17" s="356">
        <v>343350</v>
      </c>
      <c r="G17" s="355">
        <v>385000</v>
      </c>
    </row>
    <row r="18" spans="1:7">
      <c r="A18" s="365" t="s">
        <v>1524</v>
      </c>
      <c r="B18" s="313">
        <f t="shared" si="1"/>
        <v>0</v>
      </c>
      <c r="C18" s="356">
        <v>0</v>
      </c>
      <c r="D18" s="355">
        <v>0</v>
      </c>
      <c r="E18" s="313">
        <f t="shared" si="2"/>
        <v>0</v>
      </c>
      <c r="F18" s="356">
        <v>0</v>
      </c>
      <c r="G18" s="355">
        <v>0</v>
      </c>
    </row>
    <row r="19" spans="1:7">
      <c r="A19" s="357" t="s">
        <v>1523</v>
      </c>
      <c r="B19" s="313">
        <f t="shared" si="1"/>
        <v>0</v>
      </c>
      <c r="C19" s="356">
        <v>0</v>
      </c>
      <c r="D19" s="355">
        <v>0</v>
      </c>
      <c r="E19" s="313">
        <f t="shared" si="2"/>
        <v>0</v>
      </c>
      <c r="F19" s="356">
        <v>0</v>
      </c>
      <c r="G19" s="355">
        <v>0</v>
      </c>
    </row>
    <row r="20" spans="1:7">
      <c r="A20" s="357" t="s">
        <v>1522</v>
      </c>
      <c r="B20" s="313">
        <f t="shared" si="1"/>
        <v>0</v>
      </c>
      <c r="C20" s="356">
        <v>0</v>
      </c>
      <c r="D20" s="355">
        <v>0</v>
      </c>
      <c r="E20" s="313">
        <f t="shared" si="2"/>
        <v>0</v>
      </c>
      <c r="F20" s="356">
        <v>0</v>
      </c>
      <c r="G20" s="355">
        <v>0</v>
      </c>
    </row>
    <row r="21" spans="1:7">
      <c r="A21" s="357" t="s">
        <v>1468</v>
      </c>
      <c r="B21" s="368">
        <f t="shared" ref="B21:G21" si="3">SUM(B22:B28)</f>
        <v>4579470981</v>
      </c>
      <c r="C21" s="367">
        <f t="shared" si="3"/>
        <v>4574759171</v>
      </c>
      <c r="D21" s="366">
        <f t="shared" si="3"/>
        <v>4711810</v>
      </c>
      <c r="E21" s="368">
        <f t="shared" si="3"/>
        <v>812947679</v>
      </c>
      <c r="F21" s="367">
        <f t="shared" si="3"/>
        <v>807718359</v>
      </c>
      <c r="G21" s="366">
        <f t="shared" si="3"/>
        <v>5229320</v>
      </c>
    </row>
    <row r="22" spans="1:7">
      <c r="A22" s="365" t="s">
        <v>1521</v>
      </c>
      <c r="B22" s="313">
        <f t="shared" ref="B22:B28" si="4">SUM(C22:D22)</f>
        <v>0</v>
      </c>
      <c r="C22" s="356">
        <v>0</v>
      </c>
      <c r="D22" s="355">
        <v>0</v>
      </c>
      <c r="E22" s="313">
        <f t="shared" ref="E22:E28" si="5">SUM(F22:G22)</f>
        <v>0</v>
      </c>
      <c r="F22" s="356">
        <v>0</v>
      </c>
      <c r="G22" s="355">
        <v>0</v>
      </c>
    </row>
    <row r="23" spans="1:7">
      <c r="A23" s="365" t="s">
        <v>1520</v>
      </c>
      <c r="B23" s="313">
        <f t="shared" si="4"/>
        <v>4711810</v>
      </c>
      <c r="C23" s="356">
        <v>0</v>
      </c>
      <c r="D23" s="355">
        <v>4711810</v>
      </c>
      <c r="E23" s="313">
        <f t="shared" si="5"/>
        <v>5229320</v>
      </c>
      <c r="F23" s="356">
        <v>0</v>
      </c>
      <c r="G23" s="355">
        <v>5229320</v>
      </c>
    </row>
    <row r="24" spans="1:7">
      <c r="A24" s="365" t="s">
        <v>1519</v>
      </c>
      <c r="B24" s="313">
        <f t="shared" si="4"/>
        <v>4574759171</v>
      </c>
      <c r="C24" s="356">
        <v>4574759171</v>
      </c>
      <c r="D24" s="355">
        <v>0</v>
      </c>
      <c r="E24" s="313">
        <f t="shared" si="5"/>
        <v>807718359</v>
      </c>
      <c r="F24" s="356">
        <v>807718359</v>
      </c>
      <c r="G24" s="355">
        <v>0</v>
      </c>
    </row>
    <row r="25" spans="1:7">
      <c r="A25" s="365" t="s">
        <v>1351</v>
      </c>
      <c r="B25" s="313">
        <f t="shared" si="4"/>
        <v>0</v>
      </c>
      <c r="C25" s="356">
        <v>0</v>
      </c>
      <c r="D25" s="355">
        <v>0</v>
      </c>
      <c r="E25" s="313">
        <f t="shared" si="5"/>
        <v>0</v>
      </c>
      <c r="F25" s="356">
        <v>0</v>
      </c>
      <c r="G25" s="355">
        <v>0</v>
      </c>
    </row>
    <row r="26" spans="1:7">
      <c r="A26" s="365" t="s">
        <v>1337</v>
      </c>
      <c r="B26" s="313">
        <f t="shared" si="4"/>
        <v>0</v>
      </c>
      <c r="C26" s="356">
        <v>0</v>
      </c>
      <c r="D26" s="355">
        <v>0</v>
      </c>
      <c r="E26" s="313">
        <f t="shared" si="5"/>
        <v>0</v>
      </c>
      <c r="F26" s="356">
        <v>0</v>
      </c>
      <c r="G26" s="355">
        <v>0</v>
      </c>
    </row>
    <row r="27" spans="1:7">
      <c r="A27" s="365" t="s">
        <v>1336</v>
      </c>
      <c r="B27" s="313">
        <f t="shared" si="4"/>
        <v>0</v>
      </c>
      <c r="C27" s="356">
        <v>0</v>
      </c>
      <c r="D27" s="355">
        <v>0</v>
      </c>
      <c r="E27" s="313">
        <f t="shared" si="5"/>
        <v>0</v>
      </c>
      <c r="F27" s="356">
        <v>0</v>
      </c>
      <c r="G27" s="355">
        <v>0</v>
      </c>
    </row>
    <row r="28" spans="1:7">
      <c r="A28" s="365" t="s">
        <v>1335</v>
      </c>
      <c r="B28" s="313">
        <f t="shared" si="4"/>
        <v>0</v>
      </c>
      <c r="C28" s="356">
        <v>0</v>
      </c>
      <c r="D28" s="355">
        <v>0</v>
      </c>
      <c r="E28" s="313">
        <f t="shared" si="5"/>
        <v>0</v>
      </c>
      <c r="F28" s="356">
        <v>0</v>
      </c>
      <c r="G28" s="355">
        <v>0</v>
      </c>
    </row>
    <row r="29" spans="1:7">
      <c r="A29" s="361" t="s">
        <v>1518</v>
      </c>
      <c r="B29" s="360">
        <f t="shared" ref="B29:G29" si="6">SUM(B30,B42,B61,B75)</f>
        <v>13308431509</v>
      </c>
      <c r="C29" s="359">
        <f t="shared" si="6"/>
        <v>2064028890</v>
      </c>
      <c r="D29" s="358">
        <f t="shared" si="6"/>
        <v>11244402619</v>
      </c>
      <c r="E29" s="360">
        <f t="shared" si="6"/>
        <v>13465726384</v>
      </c>
      <c r="F29" s="359">
        <f t="shared" si="6"/>
        <v>1946380120</v>
      </c>
      <c r="G29" s="358">
        <f t="shared" si="6"/>
        <v>11519346264</v>
      </c>
    </row>
    <row r="30" spans="1:7">
      <c r="A30" s="378" t="s">
        <v>1517</v>
      </c>
      <c r="B30" s="377">
        <f t="shared" ref="B30:G30" si="7">SUM(B31:B34)</f>
        <v>1243724383</v>
      </c>
      <c r="C30" s="376">
        <f t="shared" si="7"/>
        <v>1213047403</v>
      </c>
      <c r="D30" s="375">
        <f t="shared" si="7"/>
        <v>30676980</v>
      </c>
      <c r="E30" s="377">
        <f t="shared" si="7"/>
        <v>1188190325</v>
      </c>
      <c r="F30" s="376">
        <f t="shared" si="7"/>
        <v>1139929825</v>
      </c>
      <c r="G30" s="375">
        <f t="shared" si="7"/>
        <v>48260500</v>
      </c>
    </row>
    <row r="31" spans="1:7">
      <c r="A31" s="365" t="s">
        <v>1516</v>
      </c>
      <c r="B31" s="313">
        <f>SUM(C31:D31)</f>
        <v>0</v>
      </c>
      <c r="C31" s="356">
        <v>0</v>
      </c>
      <c r="D31" s="355">
        <v>0</v>
      </c>
      <c r="E31" s="313">
        <f>SUM(F31:G31)</f>
        <v>0</v>
      </c>
      <c r="F31" s="356">
        <v>0</v>
      </c>
      <c r="G31" s="355">
        <v>0</v>
      </c>
    </row>
    <row r="32" spans="1:7">
      <c r="A32" s="365" t="s">
        <v>1515</v>
      </c>
      <c r="B32" s="313">
        <f>SUM(C32:D32)</f>
        <v>0</v>
      </c>
      <c r="C32" s="356">
        <v>0</v>
      </c>
      <c r="D32" s="355">
        <v>0</v>
      </c>
      <c r="E32" s="313">
        <f>SUM(F32:G32)</f>
        <v>0</v>
      </c>
      <c r="F32" s="356">
        <v>0</v>
      </c>
      <c r="G32" s="355">
        <v>0</v>
      </c>
    </row>
    <row r="33" spans="1:7">
      <c r="A33" s="365" t="s">
        <v>1514</v>
      </c>
      <c r="B33" s="313">
        <f>SUM(C33:D33)</f>
        <v>0</v>
      </c>
      <c r="C33" s="356">
        <v>0</v>
      </c>
      <c r="D33" s="355">
        <v>0</v>
      </c>
      <c r="E33" s="313">
        <f>SUM(F33:G33)</f>
        <v>0</v>
      </c>
      <c r="F33" s="356">
        <v>0</v>
      </c>
      <c r="G33" s="355">
        <v>0</v>
      </c>
    </row>
    <row r="34" spans="1:7">
      <c r="A34" s="365" t="s">
        <v>1487</v>
      </c>
      <c r="B34" s="368">
        <f t="shared" ref="B34:G34" si="8">SUM(B35:B41)</f>
        <v>1243724383</v>
      </c>
      <c r="C34" s="367">
        <f t="shared" si="8"/>
        <v>1213047403</v>
      </c>
      <c r="D34" s="366">
        <f t="shared" si="8"/>
        <v>30676980</v>
      </c>
      <c r="E34" s="368">
        <f t="shared" si="8"/>
        <v>1188190325</v>
      </c>
      <c r="F34" s="367">
        <f t="shared" si="8"/>
        <v>1139929825</v>
      </c>
      <c r="G34" s="366">
        <f t="shared" si="8"/>
        <v>48260500</v>
      </c>
    </row>
    <row r="35" spans="1:7">
      <c r="A35" s="374" t="s">
        <v>1513</v>
      </c>
      <c r="B35" s="313">
        <f t="shared" ref="B35:B41" si="9">SUM(C35:D35)</f>
        <v>1243724383</v>
      </c>
      <c r="C35" s="356">
        <v>1213047403</v>
      </c>
      <c r="D35" s="355">
        <v>30676980</v>
      </c>
      <c r="E35" s="313">
        <f t="shared" ref="E35:E41" si="10">SUM(F35:G35)</f>
        <v>1188190325</v>
      </c>
      <c r="F35" s="356">
        <v>1139929825</v>
      </c>
      <c r="G35" s="355">
        <v>48260500</v>
      </c>
    </row>
    <row r="36" spans="1:7">
      <c r="A36" s="374" t="s">
        <v>1485</v>
      </c>
      <c r="B36" s="313">
        <f t="shared" si="9"/>
        <v>0</v>
      </c>
      <c r="C36" s="356">
        <v>0</v>
      </c>
      <c r="D36" s="355">
        <v>0</v>
      </c>
      <c r="E36" s="313">
        <f t="shared" si="10"/>
        <v>0</v>
      </c>
      <c r="F36" s="356">
        <v>0</v>
      </c>
      <c r="G36" s="355">
        <v>0</v>
      </c>
    </row>
    <row r="37" spans="1:7">
      <c r="A37" s="374" t="s">
        <v>1484</v>
      </c>
      <c r="B37" s="313">
        <f t="shared" si="9"/>
        <v>0</v>
      </c>
      <c r="C37" s="356">
        <v>0</v>
      </c>
      <c r="D37" s="355">
        <v>0</v>
      </c>
      <c r="E37" s="313">
        <f t="shared" si="10"/>
        <v>0</v>
      </c>
      <c r="F37" s="356">
        <v>0</v>
      </c>
      <c r="G37" s="355">
        <v>0</v>
      </c>
    </row>
    <row r="38" spans="1:7">
      <c r="A38" s="374" t="s">
        <v>1483</v>
      </c>
      <c r="B38" s="313">
        <f t="shared" si="9"/>
        <v>0</v>
      </c>
      <c r="C38" s="356">
        <v>0</v>
      </c>
      <c r="D38" s="355">
        <v>0</v>
      </c>
      <c r="E38" s="313">
        <f t="shared" si="10"/>
        <v>0</v>
      </c>
      <c r="F38" s="356">
        <v>0</v>
      </c>
      <c r="G38" s="355">
        <v>0</v>
      </c>
    </row>
    <row r="39" spans="1:7">
      <c r="A39" s="374" t="s">
        <v>1482</v>
      </c>
      <c r="B39" s="313">
        <f t="shared" si="9"/>
        <v>0</v>
      </c>
      <c r="C39" s="356">
        <v>0</v>
      </c>
      <c r="D39" s="355">
        <v>0</v>
      </c>
      <c r="E39" s="313">
        <f t="shared" si="10"/>
        <v>0</v>
      </c>
      <c r="F39" s="356">
        <v>0</v>
      </c>
      <c r="G39" s="355">
        <v>0</v>
      </c>
    </row>
    <row r="40" spans="1:7">
      <c r="A40" s="374" t="s">
        <v>1481</v>
      </c>
      <c r="B40" s="313">
        <f t="shared" si="9"/>
        <v>0</v>
      </c>
      <c r="C40" s="356">
        <v>0</v>
      </c>
      <c r="D40" s="355">
        <v>0</v>
      </c>
      <c r="E40" s="313">
        <f t="shared" si="10"/>
        <v>0</v>
      </c>
      <c r="F40" s="356">
        <v>0</v>
      </c>
      <c r="G40" s="355">
        <v>0</v>
      </c>
    </row>
    <row r="41" spans="1:7">
      <c r="A41" s="374" t="s">
        <v>1480</v>
      </c>
      <c r="B41" s="313">
        <f t="shared" si="9"/>
        <v>0</v>
      </c>
      <c r="C41" s="356">
        <v>0</v>
      </c>
      <c r="D41" s="355">
        <v>0</v>
      </c>
      <c r="E41" s="313">
        <f t="shared" si="10"/>
        <v>0</v>
      </c>
      <c r="F41" s="356">
        <v>0</v>
      </c>
      <c r="G41" s="355">
        <v>0</v>
      </c>
    </row>
    <row r="42" spans="1:7">
      <c r="A42" s="378" t="s">
        <v>1512</v>
      </c>
      <c r="B42" s="377">
        <f t="shared" ref="B42:G42" si="11">SUM(B43:B44,B46,B48,B50,B52,B53)-SUM(B45,B47,B49,B51)</f>
        <v>11724372386</v>
      </c>
      <c r="C42" s="376">
        <f t="shared" si="11"/>
        <v>510739487</v>
      </c>
      <c r="D42" s="375">
        <f t="shared" si="11"/>
        <v>11213632899</v>
      </c>
      <c r="E42" s="377">
        <f t="shared" si="11"/>
        <v>11937201319</v>
      </c>
      <c r="F42" s="376">
        <f t="shared" si="11"/>
        <v>466208295</v>
      </c>
      <c r="G42" s="375">
        <f t="shared" si="11"/>
        <v>11470993024</v>
      </c>
    </row>
    <row r="43" spans="1:7">
      <c r="A43" s="365" t="s">
        <v>1511</v>
      </c>
      <c r="B43" s="313">
        <f t="shared" ref="B43:B52" si="12">SUM(C43:D43)</f>
        <v>5441186547</v>
      </c>
      <c r="C43" s="356">
        <v>0</v>
      </c>
      <c r="D43" s="355">
        <v>5441186547</v>
      </c>
      <c r="E43" s="313">
        <f t="shared" ref="E43:E52" si="13">SUM(F43:G43)</f>
        <v>5441186547</v>
      </c>
      <c r="F43" s="356">
        <v>0</v>
      </c>
      <c r="G43" s="355">
        <v>5441186547</v>
      </c>
    </row>
    <row r="44" spans="1:7">
      <c r="A44" s="365" t="s">
        <v>1510</v>
      </c>
      <c r="B44" s="313">
        <f t="shared" si="12"/>
        <v>10292424280</v>
      </c>
      <c r="C44" s="356">
        <v>0</v>
      </c>
      <c r="D44" s="355">
        <v>10292424280</v>
      </c>
      <c r="E44" s="313">
        <f t="shared" si="13"/>
        <v>10292424280</v>
      </c>
      <c r="F44" s="356">
        <v>0</v>
      </c>
      <c r="G44" s="355">
        <v>10292424280</v>
      </c>
    </row>
    <row r="45" spans="1:7">
      <c r="A45" s="379" t="s">
        <v>1506</v>
      </c>
      <c r="B45" s="371">
        <f t="shared" si="12"/>
        <v>4523727889</v>
      </c>
      <c r="C45" s="370">
        <v>0</v>
      </c>
      <c r="D45" s="369">
        <v>4523727889</v>
      </c>
      <c r="E45" s="371">
        <f t="shared" si="13"/>
        <v>4266417283</v>
      </c>
      <c r="F45" s="370">
        <v>0</v>
      </c>
      <c r="G45" s="369">
        <v>4266417283</v>
      </c>
    </row>
    <row r="46" spans="1:7">
      <c r="A46" s="365" t="s">
        <v>1509</v>
      </c>
      <c r="B46" s="313">
        <f t="shared" si="12"/>
        <v>0</v>
      </c>
      <c r="C46" s="356">
        <v>0</v>
      </c>
      <c r="D46" s="355">
        <v>0</v>
      </c>
      <c r="E46" s="313">
        <f t="shared" si="13"/>
        <v>0</v>
      </c>
      <c r="F46" s="356">
        <v>0</v>
      </c>
      <c r="G46" s="355">
        <v>0</v>
      </c>
    </row>
    <row r="47" spans="1:7">
      <c r="A47" s="379" t="s">
        <v>1506</v>
      </c>
      <c r="B47" s="371">
        <f t="shared" si="12"/>
        <v>0</v>
      </c>
      <c r="C47" s="370">
        <v>0</v>
      </c>
      <c r="D47" s="369">
        <v>0</v>
      </c>
      <c r="E47" s="371">
        <f t="shared" si="13"/>
        <v>0</v>
      </c>
      <c r="F47" s="370">
        <v>0</v>
      </c>
      <c r="G47" s="369">
        <v>0</v>
      </c>
    </row>
    <row r="48" spans="1:7">
      <c r="A48" s="365" t="s">
        <v>1508</v>
      </c>
      <c r="B48" s="313">
        <f t="shared" si="12"/>
        <v>0</v>
      </c>
      <c r="C48" s="356">
        <v>0</v>
      </c>
      <c r="D48" s="355">
        <v>0</v>
      </c>
      <c r="E48" s="313">
        <f t="shared" si="13"/>
        <v>0</v>
      </c>
      <c r="F48" s="356">
        <v>0</v>
      </c>
      <c r="G48" s="355">
        <v>0</v>
      </c>
    </row>
    <row r="49" spans="1:7">
      <c r="A49" s="379" t="s">
        <v>1506</v>
      </c>
      <c r="B49" s="371">
        <f t="shared" si="12"/>
        <v>0</v>
      </c>
      <c r="C49" s="370">
        <v>0</v>
      </c>
      <c r="D49" s="369">
        <v>0</v>
      </c>
      <c r="E49" s="371">
        <f t="shared" si="13"/>
        <v>0</v>
      </c>
      <c r="F49" s="370">
        <v>0</v>
      </c>
      <c r="G49" s="369">
        <v>0</v>
      </c>
    </row>
    <row r="50" spans="1:7">
      <c r="A50" s="365" t="s">
        <v>1507</v>
      </c>
      <c r="B50" s="313">
        <f t="shared" si="12"/>
        <v>127380300</v>
      </c>
      <c r="C50" s="356">
        <v>127380300</v>
      </c>
      <c r="D50" s="355">
        <v>0</v>
      </c>
      <c r="E50" s="313">
        <f t="shared" si="13"/>
        <v>96404000</v>
      </c>
      <c r="F50" s="356">
        <v>96404000</v>
      </c>
      <c r="G50" s="355">
        <v>0</v>
      </c>
    </row>
    <row r="51" spans="1:7">
      <c r="A51" s="379" t="s">
        <v>1506</v>
      </c>
      <c r="B51" s="371">
        <f t="shared" si="12"/>
        <v>97865211</v>
      </c>
      <c r="C51" s="370">
        <v>97865211</v>
      </c>
      <c r="D51" s="369">
        <v>0</v>
      </c>
      <c r="E51" s="371">
        <f t="shared" si="13"/>
        <v>96399000</v>
      </c>
      <c r="F51" s="370">
        <v>96399000</v>
      </c>
      <c r="G51" s="369">
        <v>0</v>
      </c>
    </row>
    <row r="52" spans="1:7">
      <c r="A52" s="365" t="s">
        <v>1505</v>
      </c>
      <c r="B52" s="313">
        <f t="shared" si="12"/>
        <v>0</v>
      </c>
      <c r="C52" s="356">
        <v>0</v>
      </c>
      <c r="D52" s="355">
        <v>0</v>
      </c>
      <c r="E52" s="313">
        <f t="shared" si="13"/>
        <v>0</v>
      </c>
      <c r="F52" s="356">
        <v>0</v>
      </c>
      <c r="G52" s="355">
        <v>0</v>
      </c>
    </row>
    <row r="53" spans="1:7">
      <c r="A53" s="365" t="s">
        <v>1504</v>
      </c>
      <c r="B53" s="368">
        <f t="shared" ref="B53:G53" si="14">SUM(B54:B60)</f>
        <v>484974359</v>
      </c>
      <c r="C53" s="367">
        <f t="shared" si="14"/>
        <v>481224398</v>
      </c>
      <c r="D53" s="366">
        <f t="shared" si="14"/>
        <v>3749961</v>
      </c>
      <c r="E53" s="368">
        <f t="shared" si="14"/>
        <v>470002775</v>
      </c>
      <c r="F53" s="367">
        <f t="shared" si="14"/>
        <v>466203295</v>
      </c>
      <c r="G53" s="366">
        <f t="shared" si="14"/>
        <v>3799480</v>
      </c>
    </row>
    <row r="54" spans="1:7">
      <c r="A54" s="374" t="s">
        <v>1503</v>
      </c>
      <c r="B54" s="313">
        <f t="shared" ref="B54:B60" si="15">SUM(C54:D54)</f>
        <v>0</v>
      </c>
      <c r="C54" s="356">
        <v>0</v>
      </c>
      <c r="D54" s="355">
        <v>0</v>
      </c>
      <c r="E54" s="313">
        <f t="shared" ref="E54:E60" si="16">SUM(F54:G54)</f>
        <v>0</v>
      </c>
      <c r="F54" s="356">
        <v>0</v>
      </c>
      <c r="G54" s="355">
        <v>0</v>
      </c>
    </row>
    <row r="55" spans="1:7">
      <c r="A55" s="374" t="s">
        <v>1502</v>
      </c>
      <c r="B55" s="313">
        <f t="shared" si="15"/>
        <v>0</v>
      </c>
      <c r="C55" s="356">
        <v>0</v>
      </c>
      <c r="D55" s="355">
        <v>0</v>
      </c>
      <c r="E55" s="313">
        <f t="shared" si="16"/>
        <v>0</v>
      </c>
      <c r="F55" s="356">
        <v>0</v>
      </c>
      <c r="G55" s="355">
        <v>0</v>
      </c>
    </row>
    <row r="56" spans="1:7">
      <c r="A56" s="374" t="s">
        <v>1501</v>
      </c>
      <c r="B56" s="313">
        <f t="shared" si="15"/>
        <v>484974359</v>
      </c>
      <c r="C56" s="356">
        <v>481224398</v>
      </c>
      <c r="D56" s="355">
        <v>3749961</v>
      </c>
      <c r="E56" s="313">
        <f t="shared" si="16"/>
        <v>470002775</v>
      </c>
      <c r="F56" s="356">
        <v>466203295</v>
      </c>
      <c r="G56" s="355">
        <v>3799480</v>
      </c>
    </row>
    <row r="57" spans="1:7">
      <c r="A57" s="374" t="s">
        <v>1500</v>
      </c>
      <c r="B57" s="313">
        <f t="shared" si="15"/>
        <v>0</v>
      </c>
      <c r="C57" s="356">
        <v>0</v>
      </c>
      <c r="D57" s="355">
        <v>0</v>
      </c>
      <c r="E57" s="313">
        <f t="shared" si="16"/>
        <v>0</v>
      </c>
      <c r="F57" s="356">
        <v>0</v>
      </c>
      <c r="G57" s="355">
        <v>0</v>
      </c>
    </row>
    <row r="58" spans="1:7">
      <c r="A58" s="374" t="s">
        <v>1482</v>
      </c>
      <c r="B58" s="313">
        <f t="shared" si="15"/>
        <v>0</v>
      </c>
      <c r="C58" s="356">
        <v>0</v>
      </c>
      <c r="D58" s="355">
        <v>0</v>
      </c>
      <c r="E58" s="313">
        <f t="shared" si="16"/>
        <v>0</v>
      </c>
      <c r="F58" s="356">
        <v>0</v>
      </c>
      <c r="G58" s="355">
        <v>0</v>
      </c>
    </row>
    <row r="59" spans="1:7">
      <c r="A59" s="374" t="s">
        <v>1481</v>
      </c>
      <c r="B59" s="313">
        <f t="shared" si="15"/>
        <v>0</v>
      </c>
      <c r="C59" s="356">
        <v>0</v>
      </c>
      <c r="D59" s="355">
        <v>0</v>
      </c>
      <c r="E59" s="313">
        <f t="shared" si="16"/>
        <v>0</v>
      </c>
      <c r="F59" s="356">
        <v>0</v>
      </c>
      <c r="G59" s="355">
        <v>0</v>
      </c>
    </row>
    <row r="60" spans="1:7">
      <c r="A60" s="374" t="s">
        <v>1480</v>
      </c>
      <c r="B60" s="313">
        <f t="shared" si="15"/>
        <v>0</v>
      </c>
      <c r="C60" s="356">
        <v>0</v>
      </c>
      <c r="D60" s="355">
        <v>0</v>
      </c>
      <c r="E60" s="313">
        <f t="shared" si="16"/>
        <v>0</v>
      </c>
      <c r="F60" s="356">
        <v>0</v>
      </c>
      <c r="G60" s="355">
        <v>0</v>
      </c>
    </row>
    <row r="61" spans="1:7">
      <c r="A61" s="378" t="s">
        <v>1499</v>
      </c>
      <c r="B61" s="377">
        <f t="shared" ref="B61:G61" si="17">SUM(B62:B67)</f>
        <v>0</v>
      </c>
      <c r="C61" s="376">
        <f t="shared" si="17"/>
        <v>0</v>
      </c>
      <c r="D61" s="375">
        <f t="shared" si="17"/>
        <v>0</v>
      </c>
      <c r="E61" s="377">
        <f t="shared" si="17"/>
        <v>0</v>
      </c>
      <c r="F61" s="376">
        <f t="shared" si="17"/>
        <v>0</v>
      </c>
      <c r="G61" s="375">
        <f t="shared" si="17"/>
        <v>0</v>
      </c>
    </row>
    <row r="62" spans="1:7">
      <c r="A62" s="365" t="s">
        <v>1498</v>
      </c>
      <c r="B62" s="313">
        <f>SUM(C62:D62)</f>
        <v>0</v>
      </c>
      <c r="C62" s="356">
        <v>0</v>
      </c>
      <c r="D62" s="355">
        <v>0</v>
      </c>
      <c r="E62" s="313">
        <f>SUM(F62:G62)</f>
        <v>0</v>
      </c>
      <c r="F62" s="356">
        <v>0</v>
      </c>
      <c r="G62" s="355">
        <v>0</v>
      </c>
    </row>
    <row r="63" spans="1:7">
      <c r="A63" s="365" t="s">
        <v>1497</v>
      </c>
      <c r="B63" s="313">
        <f>SUM(C63:D63)</f>
        <v>0</v>
      </c>
      <c r="C63" s="356">
        <v>0</v>
      </c>
      <c r="D63" s="355">
        <v>0</v>
      </c>
      <c r="E63" s="313">
        <f>SUM(F63:G63)</f>
        <v>0</v>
      </c>
      <c r="F63" s="356">
        <v>0</v>
      </c>
      <c r="G63" s="355">
        <v>0</v>
      </c>
    </row>
    <row r="64" spans="1:7">
      <c r="A64" s="365" t="s">
        <v>1496</v>
      </c>
      <c r="B64" s="313">
        <f>SUM(C64:D64)</f>
        <v>0</v>
      </c>
      <c r="C64" s="356">
        <v>0</v>
      </c>
      <c r="D64" s="355">
        <v>0</v>
      </c>
      <c r="E64" s="313">
        <f>SUM(F64:G64)</f>
        <v>0</v>
      </c>
      <c r="F64" s="356">
        <v>0</v>
      </c>
      <c r="G64" s="355">
        <v>0</v>
      </c>
    </row>
    <row r="65" spans="1:7">
      <c r="A65" s="365" t="s">
        <v>1495</v>
      </c>
      <c r="B65" s="313">
        <f>SUM(C65:D65)</f>
        <v>0</v>
      </c>
      <c r="C65" s="356">
        <v>0</v>
      </c>
      <c r="D65" s="355">
        <v>0</v>
      </c>
      <c r="E65" s="313">
        <f>SUM(F65:G65)</f>
        <v>0</v>
      </c>
      <c r="F65" s="356">
        <v>0</v>
      </c>
      <c r="G65" s="355">
        <v>0</v>
      </c>
    </row>
    <row r="66" spans="1:7">
      <c r="A66" s="365" t="s">
        <v>1494</v>
      </c>
      <c r="B66" s="313">
        <f>SUM(C66:D66)</f>
        <v>0</v>
      </c>
      <c r="C66" s="356">
        <v>0</v>
      </c>
      <c r="D66" s="355">
        <v>0</v>
      </c>
      <c r="E66" s="313">
        <f>SUM(F66:G66)</f>
        <v>0</v>
      </c>
      <c r="F66" s="356">
        <v>0</v>
      </c>
      <c r="G66" s="355">
        <v>0</v>
      </c>
    </row>
    <row r="67" spans="1:7">
      <c r="A67" s="365" t="s">
        <v>1493</v>
      </c>
      <c r="B67" s="368">
        <f t="shared" ref="B67:G67" si="18">SUM(B68:B74)</f>
        <v>0</v>
      </c>
      <c r="C67" s="367">
        <f t="shared" si="18"/>
        <v>0</v>
      </c>
      <c r="D67" s="366">
        <f t="shared" si="18"/>
        <v>0</v>
      </c>
      <c r="E67" s="368">
        <f t="shared" si="18"/>
        <v>0</v>
      </c>
      <c r="F67" s="367">
        <f t="shared" si="18"/>
        <v>0</v>
      </c>
      <c r="G67" s="366">
        <f t="shared" si="18"/>
        <v>0</v>
      </c>
    </row>
    <row r="68" spans="1:7">
      <c r="A68" s="374" t="s">
        <v>1492</v>
      </c>
      <c r="B68" s="313">
        <f t="shared" ref="B68:B74" si="19">SUM(C68:D68)</f>
        <v>0</v>
      </c>
      <c r="C68" s="356">
        <v>0</v>
      </c>
      <c r="D68" s="355">
        <v>0</v>
      </c>
      <c r="E68" s="313">
        <f t="shared" ref="E68:E74" si="20">SUM(F68:G68)</f>
        <v>0</v>
      </c>
      <c r="F68" s="356">
        <v>0</v>
      </c>
      <c r="G68" s="355">
        <v>0</v>
      </c>
    </row>
    <row r="69" spans="1:7">
      <c r="A69" s="374" t="s">
        <v>1485</v>
      </c>
      <c r="B69" s="313">
        <f t="shared" si="19"/>
        <v>0</v>
      </c>
      <c r="C69" s="356">
        <v>0</v>
      </c>
      <c r="D69" s="355">
        <v>0</v>
      </c>
      <c r="E69" s="313">
        <f t="shared" si="20"/>
        <v>0</v>
      </c>
      <c r="F69" s="356">
        <v>0</v>
      </c>
      <c r="G69" s="355">
        <v>0</v>
      </c>
    </row>
    <row r="70" spans="1:7">
      <c r="A70" s="374" t="s">
        <v>1484</v>
      </c>
      <c r="B70" s="313">
        <f t="shared" si="19"/>
        <v>0</v>
      </c>
      <c r="C70" s="356">
        <v>0</v>
      </c>
      <c r="D70" s="355">
        <v>0</v>
      </c>
      <c r="E70" s="313">
        <f t="shared" si="20"/>
        <v>0</v>
      </c>
      <c r="F70" s="356">
        <v>0</v>
      </c>
      <c r="G70" s="355">
        <v>0</v>
      </c>
    </row>
    <row r="71" spans="1:7">
      <c r="A71" s="374" t="s">
        <v>1483</v>
      </c>
      <c r="B71" s="313">
        <f t="shared" si="19"/>
        <v>0</v>
      </c>
      <c r="C71" s="356">
        <v>0</v>
      </c>
      <c r="D71" s="355">
        <v>0</v>
      </c>
      <c r="E71" s="313">
        <f t="shared" si="20"/>
        <v>0</v>
      </c>
      <c r="F71" s="356">
        <v>0</v>
      </c>
      <c r="G71" s="355">
        <v>0</v>
      </c>
    </row>
    <row r="72" spans="1:7">
      <c r="A72" s="374" t="s">
        <v>1482</v>
      </c>
      <c r="B72" s="313">
        <f t="shared" si="19"/>
        <v>0</v>
      </c>
      <c r="C72" s="356">
        <v>0</v>
      </c>
      <c r="D72" s="355">
        <v>0</v>
      </c>
      <c r="E72" s="313">
        <f t="shared" si="20"/>
        <v>0</v>
      </c>
      <c r="F72" s="356">
        <v>0</v>
      </c>
      <c r="G72" s="355">
        <v>0</v>
      </c>
    </row>
    <row r="73" spans="1:7">
      <c r="A73" s="374" t="s">
        <v>1481</v>
      </c>
      <c r="B73" s="313">
        <f t="shared" si="19"/>
        <v>0</v>
      </c>
      <c r="C73" s="356">
        <v>0</v>
      </c>
      <c r="D73" s="355">
        <v>0</v>
      </c>
      <c r="E73" s="313">
        <f t="shared" si="20"/>
        <v>0</v>
      </c>
      <c r="F73" s="356">
        <v>0</v>
      </c>
      <c r="G73" s="355">
        <v>0</v>
      </c>
    </row>
    <row r="74" spans="1:7">
      <c r="A74" s="374" t="s">
        <v>1480</v>
      </c>
      <c r="B74" s="313">
        <f t="shared" si="19"/>
        <v>0</v>
      </c>
      <c r="C74" s="356">
        <v>0</v>
      </c>
      <c r="D74" s="355">
        <v>0</v>
      </c>
      <c r="E74" s="313">
        <f t="shared" si="20"/>
        <v>0</v>
      </c>
      <c r="F74" s="356">
        <v>0</v>
      </c>
      <c r="G74" s="355">
        <v>0</v>
      </c>
    </row>
    <row r="75" spans="1:7">
      <c r="A75" s="378" t="s">
        <v>1491</v>
      </c>
      <c r="B75" s="377">
        <f t="shared" ref="B75:G75" si="21">SUM(B76:B79)</f>
        <v>340334740</v>
      </c>
      <c r="C75" s="376">
        <f t="shared" si="21"/>
        <v>340242000</v>
      </c>
      <c r="D75" s="375">
        <f t="shared" si="21"/>
        <v>92740</v>
      </c>
      <c r="E75" s="377">
        <f t="shared" si="21"/>
        <v>340334740</v>
      </c>
      <c r="F75" s="376">
        <f t="shared" si="21"/>
        <v>340242000</v>
      </c>
      <c r="G75" s="375">
        <f t="shared" si="21"/>
        <v>92740</v>
      </c>
    </row>
    <row r="76" spans="1:7">
      <c r="A76" s="365" t="s">
        <v>1490</v>
      </c>
      <c r="B76" s="313">
        <f>SUM(C76:D76)</f>
        <v>340000000</v>
      </c>
      <c r="C76" s="356">
        <v>340000000</v>
      </c>
      <c r="D76" s="355">
        <v>0</v>
      </c>
      <c r="E76" s="313">
        <f>SUM(F76:G76)</f>
        <v>340000000</v>
      </c>
      <c r="F76" s="356">
        <v>340000000</v>
      </c>
      <c r="G76" s="355">
        <v>0</v>
      </c>
    </row>
    <row r="77" spans="1:7">
      <c r="A77" s="365" t="s">
        <v>1489</v>
      </c>
      <c r="B77" s="313">
        <f>SUM(C77:D77)</f>
        <v>0</v>
      </c>
      <c r="C77" s="356">
        <v>0</v>
      </c>
      <c r="D77" s="355">
        <v>0</v>
      </c>
      <c r="E77" s="313">
        <f>SUM(F77:G77)</f>
        <v>0</v>
      </c>
      <c r="F77" s="356">
        <v>0</v>
      </c>
      <c r="G77" s="355">
        <v>0</v>
      </c>
    </row>
    <row r="78" spans="1:7">
      <c r="A78" s="365" t="s">
        <v>1488</v>
      </c>
      <c r="B78" s="313">
        <f>SUM(C78:D78)</f>
        <v>0</v>
      </c>
      <c r="C78" s="356">
        <v>0</v>
      </c>
      <c r="D78" s="355">
        <v>0</v>
      </c>
      <c r="E78" s="313">
        <f>SUM(F78:G78)</f>
        <v>0</v>
      </c>
      <c r="F78" s="356">
        <v>0</v>
      </c>
      <c r="G78" s="355">
        <v>0</v>
      </c>
    </row>
    <row r="79" spans="1:7">
      <c r="A79" s="365" t="s">
        <v>1487</v>
      </c>
      <c r="B79" s="368">
        <f t="shared" ref="B79:G79" si="22">SUM(B80:B86)</f>
        <v>334740</v>
      </c>
      <c r="C79" s="367">
        <f t="shared" si="22"/>
        <v>242000</v>
      </c>
      <c r="D79" s="366">
        <f t="shared" si="22"/>
        <v>92740</v>
      </c>
      <c r="E79" s="368">
        <f t="shared" si="22"/>
        <v>334740</v>
      </c>
      <c r="F79" s="367">
        <f t="shared" si="22"/>
        <v>242000</v>
      </c>
      <c r="G79" s="366">
        <f t="shared" si="22"/>
        <v>92740</v>
      </c>
    </row>
    <row r="80" spans="1:7">
      <c r="A80" s="374" t="s">
        <v>1486</v>
      </c>
      <c r="B80" s="313">
        <f t="shared" ref="B80:B86" si="23">SUM(C80:D80)</f>
        <v>334740</v>
      </c>
      <c r="C80" s="356">
        <v>242000</v>
      </c>
      <c r="D80" s="355">
        <v>92740</v>
      </c>
      <c r="E80" s="313">
        <f t="shared" ref="E80:E86" si="24">SUM(F80:G80)</f>
        <v>334740</v>
      </c>
      <c r="F80" s="356">
        <v>242000</v>
      </c>
      <c r="G80" s="355">
        <v>92740</v>
      </c>
    </row>
    <row r="81" spans="1:7">
      <c r="A81" s="374" t="s">
        <v>1485</v>
      </c>
      <c r="B81" s="313">
        <f t="shared" si="23"/>
        <v>0</v>
      </c>
      <c r="C81" s="356">
        <v>0</v>
      </c>
      <c r="D81" s="355">
        <v>0</v>
      </c>
      <c r="E81" s="313">
        <f t="shared" si="24"/>
        <v>0</v>
      </c>
      <c r="F81" s="356">
        <v>0</v>
      </c>
      <c r="G81" s="355">
        <v>0</v>
      </c>
    </row>
    <row r="82" spans="1:7">
      <c r="A82" s="374" t="s">
        <v>1484</v>
      </c>
      <c r="B82" s="313">
        <f t="shared" si="23"/>
        <v>0</v>
      </c>
      <c r="C82" s="356">
        <v>0</v>
      </c>
      <c r="D82" s="355">
        <v>0</v>
      </c>
      <c r="E82" s="313">
        <f t="shared" si="24"/>
        <v>0</v>
      </c>
      <c r="F82" s="356">
        <v>0</v>
      </c>
      <c r="G82" s="355">
        <v>0</v>
      </c>
    </row>
    <row r="83" spans="1:7">
      <c r="A83" s="374" t="s">
        <v>1483</v>
      </c>
      <c r="B83" s="313">
        <f t="shared" si="23"/>
        <v>0</v>
      </c>
      <c r="C83" s="356">
        <v>0</v>
      </c>
      <c r="D83" s="355">
        <v>0</v>
      </c>
      <c r="E83" s="313">
        <f t="shared" si="24"/>
        <v>0</v>
      </c>
      <c r="F83" s="356">
        <v>0</v>
      </c>
      <c r="G83" s="355">
        <v>0</v>
      </c>
    </row>
    <row r="84" spans="1:7">
      <c r="A84" s="374" t="s">
        <v>1482</v>
      </c>
      <c r="B84" s="313">
        <f t="shared" si="23"/>
        <v>0</v>
      </c>
      <c r="C84" s="356">
        <v>0</v>
      </c>
      <c r="D84" s="355">
        <v>0</v>
      </c>
      <c r="E84" s="313">
        <f t="shared" si="24"/>
        <v>0</v>
      </c>
      <c r="F84" s="356">
        <v>0</v>
      </c>
      <c r="G84" s="355">
        <v>0</v>
      </c>
    </row>
    <row r="85" spans="1:7">
      <c r="A85" s="374" t="s">
        <v>1481</v>
      </c>
      <c r="B85" s="313">
        <f t="shared" si="23"/>
        <v>0</v>
      </c>
      <c r="C85" s="356">
        <v>0</v>
      </c>
      <c r="D85" s="355">
        <v>0</v>
      </c>
      <c r="E85" s="313">
        <f t="shared" si="24"/>
        <v>0</v>
      </c>
      <c r="F85" s="356">
        <v>0</v>
      </c>
      <c r="G85" s="355">
        <v>0</v>
      </c>
    </row>
    <row r="86" spans="1:7">
      <c r="A86" s="374" t="s">
        <v>1480</v>
      </c>
      <c r="B86" s="313">
        <f t="shared" si="23"/>
        <v>0</v>
      </c>
      <c r="C86" s="356">
        <v>0</v>
      </c>
      <c r="D86" s="355">
        <v>0</v>
      </c>
      <c r="E86" s="313">
        <f t="shared" si="24"/>
        <v>0</v>
      </c>
      <c r="F86" s="356">
        <v>0</v>
      </c>
      <c r="G86" s="355">
        <v>0</v>
      </c>
    </row>
    <row r="87" spans="1:7">
      <c r="A87" s="373" t="s">
        <v>1479</v>
      </c>
      <c r="B87" s="354">
        <f t="shared" ref="B87:G87" si="25">SUM(B10,B29)</f>
        <v>25402172600</v>
      </c>
      <c r="C87" s="353">
        <f t="shared" si="25"/>
        <v>13883483670</v>
      </c>
      <c r="D87" s="352">
        <f t="shared" si="25"/>
        <v>11518688930</v>
      </c>
      <c r="E87" s="354">
        <f t="shared" si="25"/>
        <v>21153762465</v>
      </c>
      <c r="F87" s="353">
        <f t="shared" si="25"/>
        <v>9375075328</v>
      </c>
      <c r="G87" s="352">
        <f t="shared" si="25"/>
        <v>11778687137</v>
      </c>
    </row>
    <row r="88" spans="1:7">
      <c r="A88" s="351" t="s">
        <v>1478</v>
      </c>
      <c r="B88" s="383"/>
      <c r="C88" s="384"/>
      <c r="D88" s="385"/>
      <c r="E88" s="383"/>
      <c r="F88" s="384"/>
      <c r="G88" s="385"/>
    </row>
    <row r="89" spans="1:7">
      <c r="A89" s="361" t="s">
        <v>1477</v>
      </c>
      <c r="B89" s="360">
        <f t="shared" ref="B89:G89" si="26">SUM(B90:B98)</f>
        <v>935923081</v>
      </c>
      <c r="C89" s="359">
        <f t="shared" si="26"/>
        <v>104974921</v>
      </c>
      <c r="D89" s="358">
        <f t="shared" si="26"/>
        <v>830948160</v>
      </c>
      <c r="E89" s="360">
        <f t="shared" si="26"/>
        <v>1035570223</v>
      </c>
      <c r="F89" s="359">
        <f t="shared" si="26"/>
        <v>191728943</v>
      </c>
      <c r="G89" s="358">
        <f t="shared" si="26"/>
        <v>843841280</v>
      </c>
    </row>
    <row r="90" spans="1:7">
      <c r="A90" s="357" t="s">
        <v>1476</v>
      </c>
      <c r="B90" s="313">
        <f t="shared" ref="B90:B97" si="27">SUM(C90:D90)</f>
        <v>800000000</v>
      </c>
      <c r="C90" s="356">
        <v>0</v>
      </c>
      <c r="D90" s="355">
        <v>800000000</v>
      </c>
      <c r="E90" s="313">
        <f t="shared" ref="E90:E97" si="28">SUM(F90:G90)</f>
        <v>810000000</v>
      </c>
      <c r="F90" s="356">
        <v>0</v>
      </c>
      <c r="G90" s="355">
        <v>810000000</v>
      </c>
    </row>
    <row r="91" spans="1:7">
      <c r="A91" s="357" t="s">
        <v>1475</v>
      </c>
      <c r="B91" s="313">
        <f t="shared" si="27"/>
        <v>0</v>
      </c>
      <c r="C91" s="356">
        <v>0</v>
      </c>
      <c r="D91" s="355">
        <v>0</v>
      </c>
      <c r="E91" s="313">
        <f t="shared" si="28"/>
        <v>0</v>
      </c>
      <c r="F91" s="356">
        <v>0</v>
      </c>
      <c r="G91" s="355">
        <v>0</v>
      </c>
    </row>
    <row r="92" spans="1:7">
      <c r="A92" s="357" t="s">
        <v>1474</v>
      </c>
      <c r="B92" s="313">
        <f t="shared" si="27"/>
        <v>0</v>
      </c>
      <c r="C92" s="356">
        <v>0</v>
      </c>
      <c r="D92" s="355">
        <v>0</v>
      </c>
      <c r="E92" s="313">
        <f t="shared" si="28"/>
        <v>0</v>
      </c>
      <c r="F92" s="356">
        <v>0</v>
      </c>
      <c r="G92" s="355">
        <v>0</v>
      </c>
    </row>
    <row r="93" spans="1:7">
      <c r="A93" s="357" t="s">
        <v>1473</v>
      </c>
      <c r="B93" s="313">
        <f t="shared" si="27"/>
        <v>13320790</v>
      </c>
      <c r="C93" s="356">
        <v>10320790</v>
      </c>
      <c r="D93" s="355">
        <v>3000000</v>
      </c>
      <c r="E93" s="313">
        <f t="shared" si="28"/>
        <v>83206222</v>
      </c>
      <c r="F93" s="356">
        <v>83140322</v>
      </c>
      <c r="G93" s="355">
        <v>65900</v>
      </c>
    </row>
    <row r="94" spans="1:7">
      <c r="A94" s="357" t="s">
        <v>1472</v>
      </c>
      <c r="B94" s="313">
        <f t="shared" si="27"/>
        <v>5400000</v>
      </c>
      <c r="C94" s="356">
        <v>5400000</v>
      </c>
      <c r="D94" s="355">
        <v>0</v>
      </c>
      <c r="E94" s="313">
        <f t="shared" si="28"/>
        <v>3800000</v>
      </c>
      <c r="F94" s="356">
        <v>3800000</v>
      </c>
      <c r="G94" s="355">
        <v>0</v>
      </c>
    </row>
    <row r="95" spans="1:7">
      <c r="A95" s="357" t="s">
        <v>1471</v>
      </c>
      <c r="B95" s="313">
        <f t="shared" si="27"/>
        <v>0</v>
      </c>
      <c r="C95" s="356">
        <v>0</v>
      </c>
      <c r="D95" s="355">
        <v>0</v>
      </c>
      <c r="E95" s="313">
        <f t="shared" si="28"/>
        <v>4200000</v>
      </c>
      <c r="F95" s="356">
        <v>4200000</v>
      </c>
      <c r="G95" s="355">
        <v>0</v>
      </c>
    </row>
    <row r="96" spans="1:7">
      <c r="A96" s="357" t="s">
        <v>1470</v>
      </c>
      <c r="B96" s="313">
        <f t="shared" si="27"/>
        <v>89254131</v>
      </c>
      <c r="C96" s="356">
        <v>89254131</v>
      </c>
      <c r="D96" s="355">
        <v>0</v>
      </c>
      <c r="E96" s="313">
        <f t="shared" si="28"/>
        <v>113224041</v>
      </c>
      <c r="F96" s="356">
        <v>100588621</v>
      </c>
      <c r="G96" s="355">
        <v>12635420</v>
      </c>
    </row>
    <row r="97" spans="1:7">
      <c r="A97" s="357" t="s">
        <v>1469</v>
      </c>
      <c r="B97" s="313">
        <f t="shared" si="27"/>
        <v>0</v>
      </c>
      <c r="C97" s="356">
        <v>0</v>
      </c>
      <c r="D97" s="355">
        <v>0</v>
      </c>
      <c r="E97" s="313">
        <f t="shared" si="28"/>
        <v>0</v>
      </c>
      <c r="F97" s="356">
        <v>0</v>
      </c>
      <c r="G97" s="355">
        <v>0</v>
      </c>
    </row>
    <row r="98" spans="1:7">
      <c r="A98" s="357" t="s">
        <v>1468</v>
      </c>
      <c r="B98" s="368">
        <f t="shared" ref="B98:G98" si="29">SUM(B99:B105)</f>
        <v>27948160</v>
      </c>
      <c r="C98" s="367">
        <f t="shared" si="29"/>
        <v>0</v>
      </c>
      <c r="D98" s="366">
        <f t="shared" si="29"/>
        <v>27948160</v>
      </c>
      <c r="E98" s="368">
        <f t="shared" si="29"/>
        <v>21139960</v>
      </c>
      <c r="F98" s="367">
        <f t="shared" si="29"/>
        <v>0</v>
      </c>
      <c r="G98" s="366">
        <f t="shared" si="29"/>
        <v>21139960</v>
      </c>
    </row>
    <row r="99" spans="1:7">
      <c r="A99" s="365" t="s">
        <v>1467</v>
      </c>
      <c r="B99" s="313">
        <f t="shared" ref="B99:B105" si="30">SUM(C99:D99)</f>
        <v>10000000</v>
      </c>
      <c r="C99" s="356">
        <v>0</v>
      </c>
      <c r="D99" s="355">
        <v>10000000</v>
      </c>
      <c r="E99" s="313">
        <f t="shared" ref="E99:E105" si="31">SUM(F99:G99)</f>
        <v>10000000</v>
      </c>
      <c r="F99" s="356">
        <v>0</v>
      </c>
      <c r="G99" s="355">
        <v>10000000</v>
      </c>
    </row>
    <row r="100" spans="1:7">
      <c r="A100" s="365" t="s">
        <v>1466</v>
      </c>
      <c r="B100" s="313">
        <f t="shared" si="30"/>
        <v>17948160</v>
      </c>
      <c r="C100" s="356">
        <v>0</v>
      </c>
      <c r="D100" s="355">
        <v>17948160</v>
      </c>
      <c r="E100" s="313">
        <f t="shared" si="31"/>
        <v>11139960</v>
      </c>
      <c r="F100" s="356">
        <v>0</v>
      </c>
      <c r="G100" s="355">
        <v>11139960</v>
      </c>
    </row>
    <row r="101" spans="1:7">
      <c r="A101" s="365" t="s">
        <v>1352</v>
      </c>
      <c r="B101" s="313">
        <f t="shared" si="30"/>
        <v>0</v>
      </c>
      <c r="C101" s="356">
        <v>0</v>
      </c>
      <c r="D101" s="355">
        <v>0</v>
      </c>
      <c r="E101" s="313">
        <f t="shared" si="31"/>
        <v>0</v>
      </c>
      <c r="F101" s="356">
        <v>0</v>
      </c>
      <c r="G101" s="355">
        <v>0</v>
      </c>
    </row>
    <row r="102" spans="1:7">
      <c r="A102" s="365" t="s">
        <v>1351</v>
      </c>
      <c r="B102" s="313">
        <f t="shared" si="30"/>
        <v>0</v>
      </c>
      <c r="C102" s="356">
        <v>0</v>
      </c>
      <c r="D102" s="355">
        <v>0</v>
      </c>
      <c r="E102" s="313">
        <f t="shared" si="31"/>
        <v>0</v>
      </c>
      <c r="F102" s="356">
        <v>0</v>
      </c>
      <c r="G102" s="355">
        <v>0</v>
      </c>
    </row>
    <row r="103" spans="1:7">
      <c r="A103" s="365" t="s">
        <v>1337</v>
      </c>
      <c r="B103" s="313">
        <f t="shared" si="30"/>
        <v>0</v>
      </c>
      <c r="C103" s="356">
        <v>0</v>
      </c>
      <c r="D103" s="355">
        <v>0</v>
      </c>
      <c r="E103" s="313">
        <f t="shared" si="31"/>
        <v>0</v>
      </c>
      <c r="F103" s="356">
        <v>0</v>
      </c>
      <c r="G103" s="355">
        <v>0</v>
      </c>
    </row>
    <row r="104" spans="1:7">
      <c r="A104" s="365" t="s">
        <v>1336</v>
      </c>
      <c r="B104" s="313">
        <f t="shared" si="30"/>
        <v>0</v>
      </c>
      <c r="C104" s="356">
        <v>0</v>
      </c>
      <c r="D104" s="355">
        <v>0</v>
      </c>
      <c r="E104" s="313">
        <f t="shared" si="31"/>
        <v>0</v>
      </c>
      <c r="F104" s="356">
        <v>0</v>
      </c>
      <c r="G104" s="355">
        <v>0</v>
      </c>
    </row>
    <row r="105" spans="1:7">
      <c r="A105" s="365" t="s">
        <v>1335</v>
      </c>
      <c r="B105" s="313">
        <f t="shared" si="30"/>
        <v>0</v>
      </c>
      <c r="C105" s="356">
        <v>0</v>
      </c>
      <c r="D105" s="355">
        <v>0</v>
      </c>
      <c r="E105" s="313">
        <f t="shared" si="31"/>
        <v>0</v>
      </c>
      <c r="F105" s="356">
        <v>0</v>
      </c>
      <c r="G105" s="355">
        <v>0</v>
      </c>
    </row>
    <row r="106" spans="1:7">
      <c r="A106" s="361" t="s">
        <v>1465</v>
      </c>
      <c r="B106" s="360">
        <f t="shared" ref="B106:G106" si="32">SUM(B107:B109)-B110+B111</f>
        <v>6657216950</v>
      </c>
      <c r="C106" s="360">
        <f t="shared" si="32"/>
        <v>2190552950</v>
      </c>
      <c r="D106" s="360">
        <f t="shared" si="32"/>
        <v>4466664000</v>
      </c>
      <c r="E106" s="360">
        <f t="shared" si="32"/>
        <v>6611846870</v>
      </c>
      <c r="F106" s="360">
        <f t="shared" si="32"/>
        <v>2127599350</v>
      </c>
      <c r="G106" s="360">
        <f t="shared" si="32"/>
        <v>4484247520</v>
      </c>
    </row>
    <row r="107" spans="1:7">
      <c r="A107" s="357" t="s">
        <v>1464</v>
      </c>
      <c r="B107" s="313">
        <f>SUM(C107:D107)</f>
        <v>0</v>
      </c>
      <c r="C107" s="356">
        <v>0</v>
      </c>
      <c r="D107" s="355">
        <v>0</v>
      </c>
      <c r="E107" s="313">
        <f>SUM(F107:G107)</f>
        <v>0</v>
      </c>
      <c r="F107" s="356">
        <v>0</v>
      </c>
      <c r="G107" s="355">
        <v>0</v>
      </c>
    </row>
    <row r="108" spans="1:7">
      <c r="A108" s="357" t="s">
        <v>1463</v>
      </c>
      <c r="B108" s="313">
        <f>SUM(C108:D108)</f>
        <v>4466664000</v>
      </c>
      <c r="C108" s="356">
        <v>0</v>
      </c>
      <c r="D108" s="355">
        <v>4466664000</v>
      </c>
      <c r="E108" s="313">
        <f>SUM(F108:G108)</f>
        <v>4466664000</v>
      </c>
      <c r="F108" s="356">
        <v>0</v>
      </c>
      <c r="G108" s="355">
        <v>4466664000</v>
      </c>
    </row>
    <row r="109" spans="1:7">
      <c r="A109" s="357" t="s">
        <v>1462</v>
      </c>
      <c r="B109" s="313">
        <f>SUM(C109:D109)</f>
        <v>2190552950</v>
      </c>
      <c r="C109" s="356">
        <v>2190552950</v>
      </c>
      <c r="D109" s="355">
        <v>0</v>
      </c>
      <c r="E109" s="313">
        <f>SUM(F109:G109)</f>
        <v>2145182870</v>
      </c>
      <c r="F109" s="356">
        <v>2127599350</v>
      </c>
      <c r="G109" s="355">
        <v>17583520</v>
      </c>
    </row>
    <row r="110" spans="1:7">
      <c r="A110" s="372" t="s">
        <v>1461</v>
      </c>
      <c r="B110" s="371">
        <f>SUM(C110:D110)</f>
        <v>0</v>
      </c>
      <c r="C110" s="370">
        <v>0</v>
      </c>
      <c r="D110" s="369">
        <v>0</v>
      </c>
      <c r="E110" s="371">
        <f>SUM(F110:G110)</f>
        <v>0</v>
      </c>
      <c r="F110" s="370">
        <v>0</v>
      </c>
      <c r="G110" s="369">
        <v>0</v>
      </c>
    </row>
    <row r="111" spans="1:7">
      <c r="A111" s="357" t="s">
        <v>1460</v>
      </c>
      <c r="B111" s="368">
        <f t="shared" ref="B111:G111" si="33">SUM(B112:B118)</f>
        <v>0</v>
      </c>
      <c r="C111" s="367">
        <f t="shared" si="33"/>
        <v>0</v>
      </c>
      <c r="D111" s="366">
        <f t="shared" si="33"/>
        <v>0</v>
      </c>
      <c r="E111" s="368">
        <f t="shared" si="33"/>
        <v>0</v>
      </c>
      <c r="F111" s="367">
        <f t="shared" si="33"/>
        <v>0</v>
      </c>
      <c r="G111" s="366">
        <f t="shared" si="33"/>
        <v>0</v>
      </c>
    </row>
    <row r="112" spans="1:7">
      <c r="A112" s="365" t="s">
        <v>1459</v>
      </c>
      <c r="B112" s="363">
        <v>0</v>
      </c>
      <c r="C112" s="356">
        <v>0</v>
      </c>
      <c r="D112" s="355">
        <v>0</v>
      </c>
      <c r="E112" s="363">
        <v>0</v>
      </c>
      <c r="F112" s="356">
        <v>0</v>
      </c>
      <c r="G112" s="355">
        <v>0</v>
      </c>
    </row>
    <row r="113" spans="1:7">
      <c r="A113" s="365" t="s">
        <v>1458</v>
      </c>
      <c r="B113" s="363">
        <v>0</v>
      </c>
      <c r="C113" s="356">
        <v>0</v>
      </c>
      <c r="D113" s="355">
        <v>0</v>
      </c>
      <c r="E113" s="363">
        <v>0</v>
      </c>
      <c r="F113" s="356">
        <v>0</v>
      </c>
      <c r="G113" s="355">
        <v>0</v>
      </c>
    </row>
    <row r="114" spans="1:7">
      <c r="A114" s="365" t="s">
        <v>1352</v>
      </c>
      <c r="B114" s="363">
        <v>0</v>
      </c>
      <c r="C114" s="356">
        <v>0</v>
      </c>
      <c r="D114" s="355">
        <v>0</v>
      </c>
      <c r="E114" s="363">
        <v>0</v>
      </c>
      <c r="F114" s="356">
        <v>0</v>
      </c>
      <c r="G114" s="355">
        <v>0</v>
      </c>
    </row>
    <row r="115" spans="1:7">
      <c r="A115" s="365" t="s">
        <v>1351</v>
      </c>
      <c r="B115" s="363">
        <v>0</v>
      </c>
      <c r="C115" s="356">
        <v>0</v>
      </c>
      <c r="D115" s="355">
        <v>0</v>
      </c>
      <c r="E115" s="363">
        <v>0</v>
      </c>
      <c r="F115" s="356">
        <v>0</v>
      </c>
      <c r="G115" s="355">
        <v>0</v>
      </c>
    </row>
    <row r="116" spans="1:7">
      <c r="A116" s="365" t="s">
        <v>1337</v>
      </c>
      <c r="B116" s="363">
        <v>0</v>
      </c>
      <c r="C116" s="356">
        <v>0</v>
      </c>
      <c r="D116" s="355">
        <v>0</v>
      </c>
      <c r="E116" s="363">
        <v>0</v>
      </c>
      <c r="F116" s="356">
        <v>0</v>
      </c>
      <c r="G116" s="355">
        <v>0</v>
      </c>
    </row>
    <row r="117" spans="1:7">
      <c r="A117" s="365" t="s">
        <v>1336</v>
      </c>
      <c r="B117" s="363">
        <v>0</v>
      </c>
      <c r="C117" s="356">
        <v>0</v>
      </c>
      <c r="D117" s="355">
        <v>0</v>
      </c>
      <c r="E117" s="363">
        <v>0</v>
      </c>
      <c r="F117" s="356">
        <v>0</v>
      </c>
      <c r="G117" s="355">
        <v>0</v>
      </c>
    </row>
    <row r="118" spans="1:7">
      <c r="A118" s="365" t="s">
        <v>1335</v>
      </c>
      <c r="B118" s="363">
        <v>0</v>
      </c>
      <c r="C118" s="356">
        <v>0</v>
      </c>
      <c r="D118" s="355">
        <v>0</v>
      </c>
      <c r="E118" s="363">
        <v>0</v>
      </c>
      <c r="F118" s="356">
        <v>0</v>
      </c>
      <c r="G118" s="355">
        <v>0</v>
      </c>
    </row>
    <row r="119" spans="1:7">
      <c r="A119" s="361" t="s">
        <v>1457</v>
      </c>
      <c r="B119" s="363">
        <v>0</v>
      </c>
      <c r="C119" s="356">
        <v>0</v>
      </c>
      <c r="D119" s="355">
        <v>0</v>
      </c>
      <c r="E119" s="363">
        <v>26609343</v>
      </c>
      <c r="F119" s="356">
        <v>0</v>
      </c>
      <c r="G119" s="355">
        <v>26609343</v>
      </c>
    </row>
    <row r="120" spans="1:7">
      <c r="A120" s="351" t="s">
        <v>1456</v>
      </c>
      <c r="B120" s="354">
        <f t="shared" ref="B120:G120" si="34">SUM(B89,B106,B119)</f>
        <v>7593140031</v>
      </c>
      <c r="C120" s="353">
        <f t="shared" si="34"/>
        <v>2295527871</v>
      </c>
      <c r="D120" s="352">
        <f t="shared" si="34"/>
        <v>5297612160</v>
      </c>
      <c r="E120" s="354">
        <f t="shared" si="34"/>
        <v>7674026436</v>
      </c>
      <c r="F120" s="353">
        <f t="shared" si="34"/>
        <v>2319328293</v>
      </c>
      <c r="G120" s="352">
        <f t="shared" si="34"/>
        <v>5354698143</v>
      </c>
    </row>
    <row r="121" spans="1:7">
      <c r="A121" s="364" t="s">
        <v>1455</v>
      </c>
      <c r="B121" s="383"/>
      <c r="C121" s="384"/>
      <c r="D121" s="385"/>
      <c r="E121" s="383"/>
      <c r="F121" s="384"/>
      <c r="G121" s="385"/>
    </row>
    <row r="122" spans="1:7">
      <c r="A122" s="361" t="s">
        <v>1454</v>
      </c>
      <c r="B122" s="313">
        <f>SUM(C122:D122)</f>
        <v>10372674808</v>
      </c>
      <c r="C122" s="356">
        <v>0</v>
      </c>
      <c r="D122" s="355">
        <v>10372674808</v>
      </c>
      <c r="E122" s="313">
        <f>SUM(F122:G122)</f>
        <v>10372674808</v>
      </c>
      <c r="F122" s="356">
        <v>0</v>
      </c>
      <c r="G122" s="355">
        <v>10372674808</v>
      </c>
    </row>
    <row r="123" spans="1:7">
      <c r="A123" s="361" t="s">
        <v>1453</v>
      </c>
      <c r="B123" s="360">
        <f t="shared" ref="B123:G123" si="35">SUM(B124:B125)</f>
        <v>7436357761</v>
      </c>
      <c r="C123" s="359">
        <f t="shared" si="35"/>
        <v>11587955799</v>
      </c>
      <c r="D123" s="358">
        <f t="shared" si="35"/>
        <v>-4151598038</v>
      </c>
      <c r="E123" s="360">
        <f t="shared" si="35"/>
        <v>3107061221</v>
      </c>
      <c r="F123" s="359">
        <f t="shared" si="35"/>
        <v>7055747035</v>
      </c>
      <c r="G123" s="358">
        <f t="shared" si="35"/>
        <v>-3948685814</v>
      </c>
    </row>
    <row r="124" spans="1:7">
      <c r="A124" s="357" t="s">
        <v>1452</v>
      </c>
      <c r="B124" s="313">
        <f>SUM(C124:D124)</f>
        <v>0</v>
      </c>
      <c r="C124" s="356">
        <v>0</v>
      </c>
      <c r="D124" s="355">
        <v>0</v>
      </c>
      <c r="E124" s="313">
        <f>SUM(F124:G124)</f>
        <v>0</v>
      </c>
      <c r="F124" s="356">
        <v>0</v>
      </c>
      <c r="G124" s="355">
        <v>0</v>
      </c>
    </row>
    <row r="125" spans="1:7">
      <c r="A125" s="357" t="s">
        <v>1451</v>
      </c>
      <c r="B125" s="362">
        <f>SUM(C125:D125)</f>
        <v>7436357761</v>
      </c>
      <c r="C125" s="356">
        <v>11587955799</v>
      </c>
      <c r="D125" s="355">
        <v>-4151598038</v>
      </c>
      <c r="E125" s="362">
        <f>SUM(F125:G125)</f>
        <v>3107061221</v>
      </c>
      <c r="F125" s="356">
        <v>7055747035</v>
      </c>
      <c r="G125" s="355">
        <v>-3948685814</v>
      </c>
    </row>
    <row r="126" spans="1:7">
      <c r="A126" s="361" t="s">
        <v>1450</v>
      </c>
      <c r="B126" s="360">
        <f t="shared" ref="B126:G126" si="36">SUM(B127:B129)</f>
        <v>0</v>
      </c>
      <c r="C126" s="359">
        <f t="shared" si="36"/>
        <v>0</v>
      </c>
      <c r="D126" s="358">
        <f t="shared" si="36"/>
        <v>0</v>
      </c>
      <c r="E126" s="360">
        <f t="shared" si="36"/>
        <v>0</v>
      </c>
      <c r="F126" s="359">
        <f t="shared" si="36"/>
        <v>0</v>
      </c>
      <c r="G126" s="358">
        <f t="shared" si="36"/>
        <v>0</v>
      </c>
    </row>
    <row r="127" spans="1:7">
      <c r="A127" s="357" t="s">
        <v>1449</v>
      </c>
      <c r="B127" s="313">
        <f>SUM(C127:D127)</f>
        <v>0</v>
      </c>
      <c r="C127" s="356">
        <v>0</v>
      </c>
      <c r="D127" s="355">
        <v>0</v>
      </c>
      <c r="E127" s="313">
        <f>SUM(F127:G127)</f>
        <v>0</v>
      </c>
      <c r="F127" s="356">
        <v>0</v>
      </c>
      <c r="G127" s="355">
        <v>0</v>
      </c>
    </row>
    <row r="128" spans="1:7">
      <c r="A128" s="357" t="s">
        <v>1448</v>
      </c>
      <c r="B128" s="313">
        <f>SUM(C128:D128)</f>
        <v>0</v>
      </c>
      <c r="C128" s="356">
        <v>0</v>
      </c>
      <c r="D128" s="355">
        <v>0</v>
      </c>
      <c r="E128" s="313">
        <f>SUM(F128:G128)</f>
        <v>0</v>
      </c>
      <c r="F128" s="356">
        <v>0</v>
      </c>
      <c r="G128" s="355">
        <v>0</v>
      </c>
    </row>
    <row r="129" spans="1:7">
      <c r="A129" s="357" t="s">
        <v>1447</v>
      </c>
      <c r="B129" s="313">
        <f>SUM(C129:D129)</f>
        <v>0</v>
      </c>
      <c r="C129" s="356">
        <v>0</v>
      </c>
      <c r="D129" s="355">
        <v>0</v>
      </c>
      <c r="E129" s="313">
        <f>SUM(F129:G129)</f>
        <v>0</v>
      </c>
      <c r="F129" s="356">
        <v>0</v>
      </c>
      <c r="G129" s="355">
        <v>0</v>
      </c>
    </row>
    <row r="130" spans="1:7">
      <c r="A130" s="351" t="s">
        <v>1446</v>
      </c>
      <c r="B130" s="354">
        <f t="shared" ref="B130:G130" si="37">SUM(B122:B123,B126)</f>
        <v>17809032569</v>
      </c>
      <c r="C130" s="353">
        <f t="shared" si="37"/>
        <v>11587955799</v>
      </c>
      <c r="D130" s="352">
        <f t="shared" si="37"/>
        <v>6221076770</v>
      </c>
      <c r="E130" s="354">
        <f t="shared" si="37"/>
        <v>13479736029</v>
      </c>
      <c r="F130" s="353">
        <f t="shared" si="37"/>
        <v>7055747035</v>
      </c>
      <c r="G130" s="352">
        <f t="shared" si="37"/>
        <v>6423988994</v>
      </c>
    </row>
    <row r="131" spans="1:7" ht="14.25" thickBot="1">
      <c r="A131" s="351" t="s">
        <v>1445</v>
      </c>
      <c r="B131" s="350">
        <f t="shared" ref="B131:G131" si="38">SUM(B120,B130)</f>
        <v>25402172600</v>
      </c>
      <c r="C131" s="349">
        <f t="shared" si="38"/>
        <v>13883483670</v>
      </c>
      <c r="D131" s="348">
        <f t="shared" si="38"/>
        <v>11518688930</v>
      </c>
      <c r="E131" s="350">
        <f t="shared" si="38"/>
        <v>21153762465</v>
      </c>
      <c r="F131" s="349">
        <f t="shared" si="38"/>
        <v>9375075328</v>
      </c>
      <c r="G131" s="348">
        <f t="shared" si="38"/>
        <v>11778687137</v>
      </c>
    </row>
    <row r="133" spans="1:7">
      <c r="A133" s="346" t="s">
        <v>1444</v>
      </c>
      <c r="B133" s="345">
        <f>B125-E125</f>
        <v>4329296540</v>
      </c>
      <c r="C133" s="345">
        <f>C125-F125</f>
        <v>4532208764</v>
      </c>
      <c r="D133" s="345">
        <f>D125-G125</f>
        <v>-202912224</v>
      </c>
      <c r="E133" s="347"/>
      <c r="F133" s="347"/>
      <c r="G133" s="347"/>
    </row>
    <row r="134" spans="1:7">
      <c r="A134" s="346" t="s">
        <v>1441</v>
      </c>
      <c r="B134" s="345">
        <f>'운영성과표(손익계산서) (별지 제2호 서식)'!B184</f>
        <v>4329296540</v>
      </c>
      <c r="C134" s="345">
        <f>'운영성과표(손익계산서) (별지 제2호 서식)'!C184</f>
        <v>4532208764</v>
      </c>
      <c r="D134" s="345">
        <f>'운영성과표(손익계산서) (별지 제2호 서식)'!D184</f>
        <v>-202912224</v>
      </c>
    </row>
    <row r="135" spans="1:7">
      <c r="A135" s="344" t="s">
        <v>1443</v>
      </c>
      <c r="B135" s="343">
        <f>B133-B134</f>
        <v>0</v>
      </c>
      <c r="C135" s="343">
        <f>C133-C134</f>
        <v>0</v>
      </c>
      <c r="D135" s="343">
        <f>D133-D134</f>
        <v>0</v>
      </c>
    </row>
  </sheetData>
  <mergeCells count="13">
    <mergeCell ref="A2:G2"/>
    <mergeCell ref="C3:F3"/>
    <mergeCell ref="C4:F4"/>
    <mergeCell ref="B1:K1"/>
    <mergeCell ref="L1:M1"/>
    <mergeCell ref="J2:K2"/>
    <mergeCell ref="L2:M2"/>
    <mergeCell ref="I4:J4"/>
    <mergeCell ref="B6:K6"/>
    <mergeCell ref="L6:M6"/>
    <mergeCell ref="A7:A8"/>
    <mergeCell ref="E7:G7"/>
    <mergeCell ref="B7:D7"/>
  </mergeCells>
  <phoneticPr fontId="1" type="noConversion"/>
  <conditionalFormatting sqref="B135:D135">
    <cfRule type="cellIs" dxfId="3" priority="1" stopIfTrue="1" operator="lessThan">
      <formula>0</formula>
    </cfRule>
    <cfRule type="cellIs" dxfId="2" priority="2" stopIfTrue="1" operator="greaterThan">
      <formula>0</formula>
    </cfRule>
    <cfRule type="cellIs" dxfId="1" priority="3" stopIfTrue="1" operator="equal">
      <formula>0</formula>
    </cfRule>
  </conditionalFormatting>
  <pageMargins left="0.7" right="0.7" top="0.75" bottom="0.75" header="0.3" footer="0.3"/>
  <pageSetup paperSize="9" orientation="portrait" verticalDpi="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68039F-2426-4B8E-BBC7-D5F6B5B214CF}">
  <sheetPr>
    <tabColor rgb="FFC00000"/>
  </sheetPr>
  <dimension ref="B11:E27"/>
  <sheetViews>
    <sheetView showGridLines="0" workbookViewId="0">
      <selection activeCell="C7" sqref="C7"/>
    </sheetView>
  </sheetViews>
  <sheetFormatPr defaultRowHeight="16.5"/>
  <cols>
    <col min="3" max="3" width="54.625" bestFit="1" customWidth="1"/>
  </cols>
  <sheetData>
    <row r="11" spans="2:5">
      <c r="B11" s="910" t="s">
        <v>1873</v>
      </c>
      <c r="C11" s="911" t="s">
        <v>1875</v>
      </c>
      <c r="D11" s="987" t="s">
        <v>1874</v>
      </c>
      <c r="E11" s="988"/>
    </row>
    <row r="12" spans="2:5">
      <c r="B12" s="449" t="s">
        <v>1911</v>
      </c>
      <c r="C12" s="914" t="s">
        <v>1907</v>
      </c>
      <c r="D12" s="989" t="s">
        <v>1908</v>
      </c>
      <c r="E12" s="990"/>
    </row>
    <row r="13" spans="2:5">
      <c r="B13" s="449" t="s">
        <v>1912</v>
      </c>
      <c r="C13" s="914" t="s">
        <v>1910</v>
      </c>
      <c r="D13" s="908" t="s">
        <v>1908</v>
      </c>
      <c r="E13" s="30" t="s">
        <v>1909</v>
      </c>
    </row>
    <row r="14" spans="2:5">
      <c r="B14" s="449" t="s">
        <v>1913</v>
      </c>
      <c r="C14" s="914" t="s">
        <v>1917</v>
      </c>
      <c r="D14" s="908" t="s">
        <v>1908</v>
      </c>
      <c r="E14" s="30" t="s">
        <v>1918</v>
      </c>
    </row>
    <row r="15" spans="2:5">
      <c r="B15" s="449" t="s">
        <v>1914</v>
      </c>
      <c r="C15" s="914" t="s">
        <v>1919</v>
      </c>
      <c r="D15" s="908" t="s">
        <v>1908</v>
      </c>
      <c r="E15" s="30" t="s">
        <v>1920</v>
      </c>
    </row>
    <row r="16" spans="2:5">
      <c r="B16" s="449" t="s">
        <v>1915</v>
      </c>
      <c r="C16" s="914" t="s">
        <v>1921</v>
      </c>
      <c r="D16" s="908" t="s">
        <v>1908</v>
      </c>
      <c r="E16" s="30" t="s">
        <v>1922</v>
      </c>
    </row>
    <row r="17" spans="2:5">
      <c r="B17" s="449" t="s">
        <v>1916</v>
      </c>
      <c r="C17" s="914" t="s">
        <v>1883</v>
      </c>
      <c r="D17" s="908" t="s">
        <v>1908</v>
      </c>
      <c r="E17" s="30" t="s">
        <v>1923</v>
      </c>
    </row>
    <row r="20" spans="2:5">
      <c r="B20" s="910" t="s">
        <v>1873</v>
      </c>
      <c r="C20" s="911" t="s">
        <v>1875</v>
      </c>
      <c r="D20" s="912" t="s">
        <v>1874</v>
      </c>
      <c r="E20" s="30"/>
    </row>
    <row r="21" spans="2:5">
      <c r="B21" s="449"/>
      <c r="C21" s="30" t="s">
        <v>1929</v>
      </c>
      <c r="D21" s="908"/>
      <c r="E21" s="30"/>
    </row>
    <row r="22" spans="2:5">
      <c r="B22" s="449">
        <v>1</v>
      </c>
      <c r="C22" s="914" t="s">
        <v>1927</v>
      </c>
      <c r="D22" s="908" t="s">
        <v>1925</v>
      </c>
      <c r="E22" s="30"/>
    </row>
    <row r="23" spans="2:5">
      <c r="B23" s="449">
        <v>2</v>
      </c>
      <c r="C23" s="914" t="s">
        <v>1931</v>
      </c>
      <c r="D23" s="908" t="s">
        <v>1926</v>
      </c>
      <c r="E23" s="30"/>
    </row>
    <row r="24" spans="2:5">
      <c r="B24" s="449">
        <v>3</v>
      </c>
      <c r="C24" s="30" t="s">
        <v>1928</v>
      </c>
      <c r="D24" s="908"/>
      <c r="E24" s="30"/>
    </row>
    <row r="26" spans="2:5">
      <c r="B26" s="910" t="s">
        <v>1873</v>
      </c>
      <c r="C26" s="911" t="s">
        <v>1875</v>
      </c>
      <c r="D26" s="912" t="s">
        <v>1874</v>
      </c>
      <c r="E26" s="30"/>
    </row>
    <row r="27" spans="2:5">
      <c r="B27" s="449">
        <v>1</v>
      </c>
      <c r="C27" s="30" t="s">
        <v>1930</v>
      </c>
      <c r="D27" s="908"/>
      <c r="E27" s="30"/>
    </row>
  </sheetData>
  <mergeCells count="2">
    <mergeCell ref="D11:E11"/>
    <mergeCell ref="D12:E12"/>
  </mergeCells>
  <phoneticPr fontId="97" type="noConversion"/>
  <hyperlinks>
    <hyperlink ref="C12" location="'0 - 공익법인 결산서류 등의 공시_표준서식 (별지31)'!H10" display="공익법인 결산서류 등의 공시_의무공시" xr:uid="{B358A32F-47FA-4ACA-A717-2763A16E5AE5}"/>
    <hyperlink ref="C13" location="'0 - 공익법인 결산서류 등의 공시_표준서식 (별지31)'!E253" display="기부금품의 수입 및 지출 명세서" xr:uid="{EE161EE5-2ADB-4242-92C5-F1C4068788B4}"/>
    <hyperlink ref="C14" location="'0 - 공익법인 결산서류 등의 공시_표준서식 (별지31)'!A311" display="주식 등의 출연·취득·보유 및 처분 명세서" xr:uid="{14B7105C-05E2-4991-9702-67C88236D4AA}"/>
    <hyperlink ref="C15" location="'0 - 공익법인 결산서류 등의 공시_표준서식 (별지31)'!A372" display="출연자 및 이사 등 주요 구성원 현황 명세서" xr:uid="{67A645CD-C59E-4163-B833-30D22AE6F0DC}"/>
    <hyperlink ref="C16" location="'0 - 공익법인 결산서류 등의 공시_표준서식 (별지31)'!A429" display="출연받은 재산의 공익목적사용 현황" xr:uid="{060423F7-8414-49B8-B1FF-48554127C6AC}"/>
    <hyperlink ref="C17" location="'0 - 공익법인 결산서류 등의 공시_표준서식 (별지31)'!H482" display="운용소득 사용명세서" xr:uid="{34C14F95-02C5-434A-90AB-16087B44A838}"/>
    <hyperlink ref="C22" location="'재무상태표 (별지 제1호 서식)'!C3" display="재무상태표" xr:uid="{2E5087D7-392B-4CC5-9455-18AEB85081F6}"/>
    <hyperlink ref="C23" location="'운영성과표(손익계산서) (별지 제2호 서식)'!B3" display="운영성과표(손익계산서)" xr:uid="{345A88F8-2B88-4DF3-BFDC-295005993DD6}"/>
  </hyperlinks>
  <pageMargins left="0.7" right="0.7" top="0.75" bottom="0.75" header="0.3" footer="0.3"/>
  <pageSetup paperSize="9" orientation="portrait" verticalDpi="0" r:id="rId1"/>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70C0"/>
  </sheetPr>
  <dimension ref="A1:EA476"/>
  <sheetViews>
    <sheetView showGridLines="0" zoomScaleNormal="100" workbookViewId="0">
      <selection activeCell="BK2" sqref="BK2"/>
    </sheetView>
  </sheetViews>
  <sheetFormatPr defaultColWidth="2.5" defaultRowHeight="12"/>
  <cols>
    <col min="1" max="22" width="2" style="241" customWidth="1"/>
    <col min="23" max="29" width="2.125" style="241" customWidth="1"/>
    <col min="30" max="43" width="2" style="241" customWidth="1"/>
    <col min="44" max="45" width="2.5" style="241"/>
    <col min="46" max="46" width="2" style="241" customWidth="1"/>
    <col min="47" max="16384" width="2.5" style="241"/>
  </cols>
  <sheetData>
    <row r="1" spans="1:67" s="230" customFormat="1" ht="13.5">
      <c r="A1" s="229" t="s">
        <v>1770</v>
      </c>
      <c r="BK1" s="230" t="s">
        <v>1832</v>
      </c>
    </row>
    <row r="2" spans="1:67" s="230" customFormat="1" ht="13.5">
      <c r="BK2" s="230" t="s">
        <v>1833</v>
      </c>
    </row>
    <row r="3" spans="1:67" s="230" customFormat="1" ht="20.25">
      <c r="A3" s="231" t="s">
        <v>922</v>
      </c>
      <c r="B3" s="232"/>
      <c r="C3" s="232"/>
      <c r="D3" s="232"/>
      <c r="E3" s="232"/>
      <c r="F3" s="232"/>
      <c r="G3" s="232"/>
      <c r="H3" s="232"/>
      <c r="I3" s="232"/>
      <c r="J3" s="232"/>
      <c r="K3" s="232"/>
      <c r="L3" s="232"/>
      <c r="M3" s="232"/>
      <c r="N3" s="232"/>
      <c r="O3" s="232"/>
      <c r="P3" s="232"/>
      <c r="Q3" s="232"/>
      <c r="R3" s="232"/>
      <c r="S3" s="232"/>
      <c r="T3" s="232"/>
      <c r="U3" s="232"/>
      <c r="V3" s="232"/>
      <c r="W3" s="232"/>
      <c r="X3" s="232"/>
      <c r="Y3" s="232"/>
      <c r="Z3" s="232"/>
      <c r="AA3" s="232"/>
      <c r="AB3" s="232"/>
      <c r="AC3" s="232"/>
      <c r="AD3" s="232"/>
      <c r="AE3" s="232"/>
      <c r="AF3" s="232"/>
      <c r="AG3" s="232"/>
      <c r="AH3" s="232"/>
      <c r="AI3" s="232"/>
      <c r="AJ3" s="232"/>
      <c r="AK3" s="232"/>
      <c r="AL3" s="232"/>
      <c r="AM3" s="232"/>
      <c r="AN3" s="232"/>
      <c r="AO3" s="232"/>
      <c r="AP3" s="232"/>
      <c r="AQ3" s="232"/>
      <c r="AR3" s="232"/>
    </row>
    <row r="4" spans="1:67" s="230" customFormat="1" ht="13.5"/>
    <row r="5" spans="1:67" s="230" customFormat="1" ht="13.5">
      <c r="A5" s="229" t="s">
        <v>923</v>
      </c>
      <c r="B5" s="229"/>
    </row>
    <row r="6" spans="1:67" s="230" customFormat="1" ht="16.5">
      <c r="A6" s="229" t="s">
        <v>924</v>
      </c>
      <c r="B6" s="229"/>
      <c r="AR6" s="233" t="s">
        <v>925</v>
      </c>
      <c r="AU6" s="234" t="s">
        <v>926</v>
      </c>
    </row>
    <row r="7" spans="1:67" s="230" customFormat="1" ht="3.75" customHeight="1" thickBot="1">
      <c r="A7" s="235"/>
      <c r="B7" s="235"/>
      <c r="C7" s="235"/>
      <c r="D7" s="235"/>
      <c r="E7" s="235"/>
      <c r="F7" s="235"/>
      <c r="G7" s="235"/>
      <c r="H7" s="235"/>
      <c r="I7" s="235"/>
      <c r="J7" s="235"/>
      <c r="K7" s="235"/>
      <c r="L7" s="235"/>
      <c r="M7" s="235"/>
      <c r="N7" s="235"/>
      <c r="O7" s="235"/>
      <c r="P7" s="235"/>
      <c r="Q7" s="235"/>
      <c r="R7" s="235"/>
      <c r="S7" s="235"/>
      <c r="T7" s="235"/>
      <c r="U7" s="235"/>
      <c r="V7" s="235"/>
      <c r="W7" s="235"/>
      <c r="X7" s="235"/>
      <c r="Y7" s="235"/>
      <c r="Z7" s="235"/>
      <c r="AA7" s="235"/>
      <c r="AB7" s="235"/>
      <c r="AC7" s="235"/>
      <c r="AD7" s="235"/>
      <c r="AE7" s="235"/>
      <c r="AF7" s="235"/>
      <c r="AG7" s="235"/>
      <c r="AH7" s="235"/>
      <c r="AI7" s="235"/>
      <c r="AJ7" s="235"/>
      <c r="AK7" s="235"/>
      <c r="AL7" s="235"/>
      <c r="AM7" s="235"/>
      <c r="AN7" s="235"/>
      <c r="AO7" s="235"/>
      <c r="AP7" s="235"/>
      <c r="AQ7" s="235"/>
      <c r="AR7" s="235"/>
    </row>
    <row r="8" spans="1:67" s="230" customFormat="1" ht="20.25">
      <c r="A8" s="236" t="s">
        <v>927</v>
      </c>
      <c r="B8" s="237"/>
      <c r="C8" s="237"/>
      <c r="D8" s="237"/>
      <c r="E8" s="237"/>
      <c r="F8" s="237"/>
      <c r="G8" s="237"/>
      <c r="H8" s="237"/>
      <c r="I8" s="237"/>
      <c r="J8" s="237"/>
      <c r="K8" s="237"/>
      <c r="L8" s="237"/>
      <c r="M8" s="237"/>
      <c r="N8" s="237"/>
      <c r="O8" s="237"/>
      <c r="P8" s="237"/>
      <c r="Q8" s="237"/>
      <c r="R8" s="237"/>
      <c r="S8" s="237"/>
      <c r="T8" s="237"/>
      <c r="U8" s="237"/>
      <c r="V8" s="237"/>
      <c r="W8" s="237"/>
      <c r="X8" s="237"/>
      <c r="Y8" s="237"/>
      <c r="Z8" s="237"/>
      <c r="AA8" s="237"/>
      <c r="AB8" s="237"/>
      <c r="AC8" s="237"/>
      <c r="AD8" s="237"/>
      <c r="AE8" s="237"/>
      <c r="AF8" s="237"/>
      <c r="AG8" s="237"/>
      <c r="AH8" s="237"/>
      <c r="AI8" s="237"/>
      <c r="AJ8" s="237"/>
      <c r="AK8" s="237"/>
      <c r="AL8" s="237"/>
      <c r="AM8" s="237"/>
      <c r="AN8" s="237"/>
      <c r="AO8" s="237"/>
      <c r="AP8" s="237"/>
      <c r="AQ8" s="237"/>
      <c r="AR8" s="237"/>
      <c r="BK8" s="432" t="s">
        <v>1821</v>
      </c>
      <c r="BM8" s="230" t="s">
        <v>817</v>
      </c>
    </row>
    <row r="9" spans="1:67" ht="15" customHeight="1">
      <c r="A9" s="238" t="s">
        <v>928</v>
      </c>
      <c r="B9" s="238"/>
      <c r="C9" s="238"/>
      <c r="D9" s="238"/>
      <c r="E9" s="238"/>
      <c r="F9" s="238"/>
      <c r="G9" s="238"/>
      <c r="H9" s="238"/>
      <c r="I9" s="479">
        <v>2020</v>
      </c>
      <c r="J9" s="479"/>
      <c r="K9" s="479"/>
      <c r="L9" s="238" t="s">
        <v>929</v>
      </c>
      <c r="M9" s="479">
        <v>1</v>
      </c>
      <c r="N9" s="479"/>
      <c r="O9" s="238" t="s">
        <v>930</v>
      </c>
      <c r="P9" s="479">
        <v>1</v>
      </c>
      <c r="Q9" s="479"/>
      <c r="R9" s="238" t="s">
        <v>931</v>
      </c>
      <c r="S9" s="238" t="s">
        <v>932</v>
      </c>
      <c r="T9" s="479">
        <f>I9</f>
        <v>2020</v>
      </c>
      <c r="U9" s="479"/>
      <c r="V9" s="479"/>
      <c r="W9" s="238" t="s">
        <v>929</v>
      </c>
      <c r="X9" s="479">
        <v>12</v>
      </c>
      <c r="Y9" s="479"/>
      <c r="Z9" s="238" t="s">
        <v>930</v>
      </c>
      <c r="AA9" s="479">
        <v>31</v>
      </c>
      <c r="AB9" s="479"/>
      <c r="AC9" s="238" t="s">
        <v>931</v>
      </c>
      <c r="AD9" s="238"/>
      <c r="AE9" s="239" t="s">
        <v>933</v>
      </c>
      <c r="AF9" s="240" t="s">
        <v>934</v>
      </c>
      <c r="AG9" s="238" t="s">
        <v>935</v>
      </c>
      <c r="AH9" s="238" t="s">
        <v>936</v>
      </c>
      <c r="AI9" s="238"/>
      <c r="AJ9" s="238"/>
      <c r="AK9" s="238"/>
      <c r="AL9" s="239" t="s">
        <v>933</v>
      </c>
      <c r="AM9" s="240"/>
      <c r="AN9" s="238" t="s">
        <v>935</v>
      </c>
      <c r="AO9" s="238" t="s">
        <v>937</v>
      </c>
      <c r="AP9" s="238"/>
      <c r="AQ9" s="238"/>
      <c r="AR9" s="238"/>
      <c r="AT9" s="240" t="s">
        <v>934</v>
      </c>
      <c r="BM9" s="241" t="s">
        <v>1771</v>
      </c>
    </row>
    <row r="10" spans="1:67" ht="25.5" customHeight="1">
      <c r="A10" s="469" t="s">
        <v>938</v>
      </c>
      <c r="B10" s="469"/>
      <c r="C10" s="469"/>
      <c r="D10" s="469"/>
      <c r="E10" s="469"/>
      <c r="F10" s="469"/>
      <c r="G10" s="469"/>
      <c r="H10" s="474" t="s">
        <v>1869</v>
      </c>
      <c r="I10" s="474"/>
      <c r="J10" s="474"/>
      <c r="K10" s="474"/>
      <c r="L10" s="474"/>
      <c r="M10" s="474"/>
      <c r="N10" s="474"/>
      <c r="O10" s="474"/>
      <c r="P10" s="474"/>
      <c r="Q10" s="474"/>
      <c r="R10" s="474"/>
      <c r="S10" s="474"/>
      <c r="T10" s="474"/>
      <c r="U10" s="474"/>
      <c r="V10" s="474"/>
      <c r="W10" s="476" t="s">
        <v>939</v>
      </c>
      <c r="X10" s="469"/>
      <c r="Y10" s="469"/>
      <c r="Z10" s="469"/>
      <c r="AA10" s="469"/>
      <c r="AB10" s="469"/>
      <c r="AC10" s="469"/>
      <c r="AD10" s="477">
        <v>3128512345</v>
      </c>
      <c r="AE10" s="477"/>
      <c r="AF10" s="477"/>
      <c r="AG10" s="477"/>
      <c r="AH10" s="477"/>
      <c r="AI10" s="477"/>
      <c r="AJ10" s="477"/>
      <c r="AK10" s="477"/>
      <c r="AL10" s="477"/>
      <c r="AM10" s="477"/>
      <c r="AN10" s="477"/>
      <c r="AO10" s="477"/>
      <c r="AP10" s="477"/>
      <c r="AQ10" s="477"/>
      <c r="AR10" s="477"/>
      <c r="BN10" s="241" t="s">
        <v>1772</v>
      </c>
    </row>
    <row r="11" spans="1:67" ht="15" customHeight="1">
      <c r="A11" s="469" t="s">
        <v>14</v>
      </c>
      <c r="B11" s="469"/>
      <c r="C11" s="469"/>
      <c r="D11" s="469"/>
      <c r="E11" s="469"/>
      <c r="F11" s="469"/>
      <c r="G11" s="469"/>
      <c r="H11" s="474" t="s">
        <v>940</v>
      </c>
      <c r="I11" s="474"/>
      <c r="J11" s="474"/>
      <c r="K11" s="474"/>
      <c r="L11" s="474"/>
      <c r="M11" s="474"/>
      <c r="N11" s="474"/>
      <c r="O11" s="474"/>
      <c r="P11" s="474"/>
      <c r="Q11" s="474"/>
      <c r="R11" s="474"/>
      <c r="S11" s="474"/>
      <c r="T11" s="474"/>
      <c r="U11" s="474"/>
      <c r="V11" s="474"/>
      <c r="W11" s="471" t="s">
        <v>941</v>
      </c>
      <c r="X11" s="472"/>
      <c r="Y11" s="472"/>
      <c r="Z11" s="472"/>
      <c r="AA11" s="472"/>
      <c r="AB11" s="472"/>
      <c r="AC11" s="473"/>
      <c r="AD11" s="478">
        <v>38344</v>
      </c>
      <c r="AE11" s="478"/>
      <c r="AF11" s="478"/>
      <c r="AG11" s="478"/>
      <c r="AH11" s="478"/>
      <c r="AI11" s="478"/>
      <c r="AJ11" s="478"/>
      <c r="AK11" s="478"/>
      <c r="AL11" s="478"/>
      <c r="AM11" s="478"/>
      <c r="AN11" s="478"/>
      <c r="AO11" s="478"/>
      <c r="AP11" s="478"/>
      <c r="AQ11" s="478"/>
      <c r="AR11" s="478"/>
      <c r="AT11" s="242"/>
      <c r="AU11" s="242"/>
      <c r="AV11" s="242"/>
    </row>
    <row r="12" spans="1:67" ht="15" customHeight="1">
      <c r="A12" s="469" t="s">
        <v>15</v>
      </c>
      <c r="B12" s="469"/>
      <c r="C12" s="469"/>
      <c r="D12" s="469"/>
      <c r="E12" s="469"/>
      <c r="F12" s="469"/>
      <c r="G12" s="469"/>
      <c r="H12" s="470" t="s">
        <v>1870</v>
      </c>
      <c r="I12" s="470"/>
      <c r="J12" s="470"/>
      <c r="K12" s="470"/>
      <c r="L12" s="470"/>
      <c r="M12" s="470"/>
      <c r="N12" s="470"/>
      <c r="O12" s="470"/>
      <c r="P12" s="470"/>
      <c r="Q12" s="470"/>
      <c r="R12" s="470"/>
      <c r="S12" s="470"/>
      <c r="T12" s="470"/>
      <c r="U12" s="470"/>
      <c r="V12" s="470"/>
      <c r="W12" s="471" t="s">
        <v>942</v>
      </c>
      <c r="X12" s="472"/>
      <c r="Y12" s="472"/>
      <c r="Z12" s="472"/>
      <c r="AA12" s="472"/>
      <c r="AB12" s="472"/>
      <c r="AC12" s="473"/>
      <c r="AD12" s="474" t="s">
        <v>943</v>
      </c>
      <c r="AE12" s="474"/>
      <c r="AF12" s="474"/>
      <c r="AG12" s="474"/>
      <c r="AH12" s="474"/>
      <c r="AI12" s="474"/>
      <c r="AJ12" s="474"/>
      <c r="AK12" s="474"/>
      <c r="AL12" s="474"/>
      <c r="AM12" s="474"/>
      <c r="AN12" s="474"/>
      <c r="AO12" s="474"/>
      <c r="AP12" s="474"/>
      <c r="AQ12" s="474"/>
      <c r="AR12" s="474"/>
      <c r="AT12" s="242" t="s">
        <v>944</v>
      </c>
      <c r="AU12" s="242"/>
      <c r="AV12" s="242"/>
      <c r="BN12" s="241" t="s">
        <v>1773</v>
      </c>
    </row>
    <row r="13" spans="1:67" ht="15" customHeight="1">
      <c r="A13" s="469" t="s">
        <v>945</v>
      </c>
      <c r="B13" s="469"/>
      <c r="C13" s="469"/>
      <c r="D13" s="469"/>
      <c r="E13" s="469"/>
      <c r="F13" s="469"/>
      <c r="G13" s="469"/>
      <c r="H13" s="474"/>
      <c r="I13" s="474"/>
      <c r="J13" s="474"/>
      <c r="K13" s="474"/>
      <c r="L13" s="474"/>
      <c r="M13" s="474"/>
      <c r="N13" s="474"/>
      <c r="O13" s="474"/>
      <c r="P13" s="474"/>
      <c r="Q13" s="474"/>
      <c r="R13" s="474"/>
      <c r="S13" s="474"/>
      <c r="T13" s="474"/>
      <c r="U13" s="474"/>
      <c r="V13" s="474"/>
      <c r="W13" s="469" t="s">
        <v>946</v>
      </c>
      <c r="X13" s="469"/>
      <c r="Y13" s="469"/>
      <c r="Z13" s="469"/>
      <c r="AA13" s="469"/>
      <c r="AB13" s="469"/>
      <c r="AC13" s="469"/>
      <c r="AD13" s="475" t="s">
        <v>947</v>
      </c>
      <c r="AE13" s="474"/>
      <c r="AF13" s="474"/>
      <c r="AG13" s="474"/>
      <c r="AH13" s="474"/>
      <c r="AI13" s="474"/>
      <c r="AJ13" s="474"/>
      <c r="AK13" s="474"/>
      <c r="AL13" s="474"/>
      <c r="AM13" s="474"/>
      <c r="AN13" s="474"/>
      <c r="AO13" s="474"/>
      <c r="AP13" s="474"/>
      <c r="AQ13" s="474"/>
      <c r="AR13" s="474"/>
      <c r="AT13" s="242" t="s">
        <v>948</v>
      </c>
      <c r="AU13" s="242"/>
      <c r="AV13" s="242"/>
    </row>
    <row r="14" spans="1:67" ht="15" customHeight="1">
      <c r="A14" s="469" t="s">
        <v>949</v>
      </c>
      <c r="B14" s="469"/>
      <c r="C14" s="469"/>
      <c r="D14" s="469"/>
      <c r="E14" s="469"/>
      <c r="F14" s="469"/>
      <c r="G14" s="469"/>
      <c r="H14" s="474" t="s">
        <v>1871</v>
      </c>
      <c r="I14" s="474"/>
      <c r="J14" s="474"/>
      <c r="K14" s="474"/>
      <c r="L14" s="474"/>
      <c r="M14" s="474"/>
      <c r="N14" s="474"/>
      <c r="O14" s="474"/>
      <c r="P14" s="474"/>
      <c r="Q14" s="474"/>
      <c r="R14" s="474"/>
      <c r="S14" s="474"/>
      <c r="T14" s="474"/>
      <c r="U14" s="474"/>
      <c r="V14" s="474"/>
      <c r="W14" s="469" t="s">
        <v>2010</v>
      </c>
      <c r="X14" s="469"/>
      <c r="Y14" s="469"/>
      <c r="Z14" s="469"/>
      <c r="AA14" s="469"/>
      <c r="AB14" s="469"/>
      <c r="AC14" s="469"/>
      <c r="AD14" s="243" t="s">
        <v>933</v>
      </c>
      <c r="AE14" s="244" t="s">
        <v>934</v>
      </c>
      <c r="AF14" s="238" t="s">
        <v>1819</v>
      </c>
      <c r="AG14" s="238"/>
      <c r="AH14" s="238"/>
      <c r="AI14" s="239" t="s">
        <v>933</v>
      </c>
      <c r="AJ14" s="244"/>
      <c r="AK14" s="238" t="s">
        <v>1820</v>
      </c>
      <c r="AL14" s="238"/>
      <c r="AM14" s="238"/>
      <c r="AN14" s="239" t="s">
        <v>933</v>
      </c>
      <c r="AO14" s="244"/>
      <c r="AP14" s="238" t="s">
        <v>950</v>
      </c>
      <c r="AQ14" s="238"/>
      <c r="AR14" s="245"/>
      <c r="AT14" s="242" t="s">
        <v>1872</v>
      </c>
      <c r="AU14" s="242"/>
      <c r="AV14" s="242"/>
      <c r="BO14" s="241" t="s">
        <v>1774</v>
      </c>
    </row>
    <row r="15" spans="1:67" ht="15" customHeight="1">
      <c r="A15" s="469" t="s">
        <v>951</v>
      </c>
      <c r="B15" s="469"/>
      <c r="C15" s="469"/>
      <c r="D15" s="469"/>
      <c r="E15" s="469"/>
      <c r="F15" s="469"/>
      <c r="G15" s="469"/>
      <c r="H15" s="485" t="s">
        <v>952</v>
      </c>
      <c r="I15" s="486"/>
      <c r="J15" s="486"/>
      <c r="K15" s="486"/>
      <c r="L15" s="486"/>
      <c r="M15" s="486"/>
      <c r="N15" s="486"/>
      <c r="O15" s="486"/>
      <c r="P15" s="486"/>
      <c r="Q15" s="486"/>
      <c r="R15" s="486"/>
      <c r="S15" s="486"/>
      <c r="T15" s="486"/>
      <c r="U15" s="486"/>
      <c r="V15" s="486"/>
      <c r="W15" s="486"/>
      <c r="X15" s="486"/>
      <c r="Y15" s="486"/>
      <c r="Z15" s="486"/>
      <c r="AA15" s="486"/>
      <c r="AB15" s="486"/>
      <c r="AC15" s="486"/>
      <c r="AD15" s="486"/>
      <c r="AE15" s="486"/>
      <c r="AF15" s="486"/>
      <c r="AG15" s="486"/>
      <c r="AH15" s="486"/>
      <c r="AI15" s="486"/>
      <c r="AJ15" s="486"/>
      <c r="AK15" s="486"/>
      <c r="AL15" s="486"/>
      <c r="AM15" s="486"/>
      <c r="AN15" s="486"/>
      <c r="AO15" s="486"/>
      <c r="AP15" s="486"/>
      <c r="AQ15" s="486"/>
      <c r="AR15" s="487"/>
      <c r="AT15" s="242" t="s">
        <v>953</v>
      </c>
      <c r="AU15" s="242"/>
      <c r="AV15" s="242"/>
      <c r="BO15" s="241" t="s">
        <v>1775</v>
      </c>
    </row>
    <row r="16" spans="1:67" ht="15" customHeight="1">
      <c r="A16" s="469" t="s">
        <v>954</v>
      </c>
      <c r="B16" s="469"/>
      <c r="C16" s="469"/>
      <c r="D16" s="469"/>
      <c r="E16" s="469"/>
      <c r="F16" s="469"/>
      <c r="G16" s="469"/>
      <c r="H16" s="243" t="s">
        <v>933</v>
      </c>
      <c r="I16" s="244"/>
      <c r="J16" s="238" t="s">
        <v>955</v>
      </c>
      <c r="K16" s="238"/>
      <c r="L16" s="238"/>
      <c r="M16" s="238"/>
      <c r="N16" s="239" t="s">
        <v>933</v>
      </c>
      <c r="O16" s="244"/>
      <c r="P16" s="238" t="s">
        <v>956</v>
      </c>
      <c r="Q16" s="238"/>
      <c r="R16" s="238"/>
      <c r="S16" s="238"/>
      <c r="T16" s="239" t="s">
        <v>933</v>
      </c>
      <c r="U16" s="244" t="s">
        <v>934</v>
      </c>
      <c r="V16" s="238" t="s">
        <v>957</v>
      </c>
      <c r="W16" s="238"/>
      <c r="X16" s="238"/>
      <c r="Y16" s="238"/>
      <c r="Z16" s="238"/>
      <c r="AA16" s="238"/>
      <c r="AB16" s="238"/>
      <c r="AC16" s="238"/>
      <c r="AD16" s="239" t="s">
        <v>933</v>
      </c>
      <c r="AE16" s="244"/>
      <c r="AF16" s="238" t="s">
        <v>958</v>
      </c>
      <c r="AG16" s="238"/>
      <c r="AH16" s="238"/>
      <c r="AI16" s="238"/>
      <c r="AJ16" s="238"/>
      <c r="AK16" s="239" t="s">
        <v>933</v>
      </c>
      <c r="AL16" s="244"/>
      <c r="AM16" s="238" t="s">
        <v>950</v>
      </c>
      <c r="AN16" s="238"/>
      <c r="AO16" s="238"/>
      <c r="AP16" s="238"/>
      <c r="AQ16" s="238"/>
      <c r="AR16" s="245"/>
      <c r="AT16" s="242" t="s">
        <v>959</v>
      </c>
      <c r="AU16" s="242"/>
      <c r="AV16" s="242"/>
      <c r="BO16" s="241" t="s">
        <v>1777</v>
      </c>
    </row>
    <row r="17" spans="1:68" ht="15" customHeight="1">
      <c r="A17" s="469" t="s">
        <v>960</v>
      </c>
      <c r="B17" s="469"/>
      <c r="C17" s="469"/>
      <c r="D17" s="469"/>
      <c r="E17" s="469"/>
      <c r="F17" s="469"/>
      <c r="G17" s="469"/>
      <c r="H17" s="485" t="s">
        <v>961</v>
      </c>
      <c r="I17" s="486"/>
      <c r="J17" s="486"/>
      <c r="K17" s="486"/>
      <c r="L17" s="486"/>
      <c r="M17" s="486"/>
      <c r="N17" s="486"/>
      <c r="O17" s="486"/>
      <c r="P17" s="486"/>
      <c r="Q17" s="486"/>
      <c r="R17" s="486"/>
      <c r="S17" s="486"/>
      <c r="T17" s="486"/>
      <c r="U17" s="486"/>
      <c r="V17" s="486"/>
      <c r="W17" s="486"/>
      <c r="X17" s="486"/>
      <c r="Y17" s="486"/>
      <c r="Z17" s="486"/>
      <c r="AA17" s="486"/>
      <c r="AB17" s="486"/>
      <c r="AC17" s="486"/>
      <c r="AD17" s="486"/>
      <c r="AE17" s="486"/>
      <c r="AF17" s="486"/>
      <c r="AG17" s="486"/>
      <c r="AH17" s="486"/>
      <c r="AI17" s="486"/>
      <c r="AJ17" s="486"/>
      <c r="AK17" s="486"/>
      <c r="AL17" s="486"/>
      <c r="AM17" s="486"/>
      <c r="AN17" s="486"/>
      <c r="AO17" s="486"/>
      <c r="AP17" s="486"/>
      <c r="AQ17" s="486"/>
      <c r="AR17" s="487"/>
      <c r="AT17" s="242" t="s">
        <v>962</v>
      </c>
      <c r="AU17" s="242"/>
      <c r="AV17" s="242"/>
      <c r="BO17" s="241" t="s">
        <v>1776</v>
      </c>
    </row>
    <row r="18" spans="1:68" s="230" customFormat="1" ht="15" customHeight="1">
      <c r="A18" s="469" t="s">
        <v>963</v>
      </c>
      <c r="B18" s="469"/>
      <c r="C18" s="469"/>
      <c r="D18" s="469"/>
      <c r="E18" s="469"/>
      <c r="F18" s="469"/>
      <c r="G18" s="469"/>
      <c r="H18" s="243" t="s">
        <v>933</v>
      </c>
      <c r="I18" s="244" t="s">
        <v>934</v>
      </c>
      <c r="J18" s="238" t="s">
        <v>964</v>
      </c>
      <c r="K18" s="246"/>
      <c r="L18" s="246"/>
      <c r="M18" s="239" t="s">
        <v>933</v>
      </c>
      <c r="N18" s="244"/>
      <c r="O18" s="238" t="s">
        <v>965</v>
      </c>
      <c r="P18" s="246"/>
      <c r="Q18" s="246"/>
      <c r="R18" s="239" t="s">
        <v>933</v>
      </c>
      <c r="S18" s="244"/>
      <c r="T18" s="238" t="s">
        <v>966</v>
      </c>
      <c r="U18" s="246"/>
      <c r="V18" s="246"/>
      <c r="W18" s="246"/>
      <c r="X18" s="246"/>
      <c r="Y18" s="239" t="s">
        <v>933</v>
      </c>
      <c r="Z18" s="244"/>
      <c r="AA18" s="238" t="s">
        <v>967</v>
      </c>
      <c r="AB18" s="246"/>
      <c r="AC18" s="246"/>
      <c r="AD18" s="239" t="s">
        <v>933</v>
      </c>
      <c r="AE18" s="244"/>
      <c r="AF18" s="238" t="s">
        <v>968</v>
      </c>
      <c r="AG18" s="246"/>
      <c r="AH18" s="246"/>
      <c r="AI18" s="246"/>
      <c r="AJ18" s="246"/>
      <c r="AK18" s="246"/>
      <c r="AL18" s="246"/>
      <c r="AM18" s="239" t="s">
        <v>933</v>
      </c>
      <c r="AN18" s="244"/>
      <c r="AO18" s="238" t="s">
        <v>950</v>
      </c>
      <c r="AP18" s="246"/>
      <c r="AQ18" s="246"/>
      <c r="AR18" s="247"/>
      <c r="AT18" s="248" t="s">
        <v>969</v>
      </c>
      <c r="AU18" s="248"/>
      <c r="AV18" s="248"/>
    </row>
    <row r="19" spans="1:68" s="230" customFormat="1" ht="15" customHeight="1">
      <c r="A19" s="469" t="s">
        <v>970</v>
      </c>
      <c r="B19" s="469"/>
      <c r="C19" s="469"/>
      <c r="D19" s="469"/>
      <c r="E19" s="469"/>
      <c r="F19" s="469"/>
      <c r="G19" s="469"/>
      <c r="H19" s="488">
        <v>6</v>
      </c>
      <c r="I19" s="489"/>
      <c r="J19" s="489"/>
      <c r="K19" s="489"/>
      <c r="L19" s="489"/>
      <c r="M19" s="489"/>
      <c r="N19" s="489"/>
      <c r="O19" s="489"/>
      <c r="P19" s="489"/>
      <c r="Q19" s="489"/>
      <c r="R19" s="489"/>
      <c r="S19" s="489"/>
      <c r="T19" s="490" t="s">
        <v>971</v>
      </c>
      <c r="U19" s="490"/>
      <c r="V19" s="247"/>
      <c r="W19" s="491" t="s">
        <v>972</v>
      </c>
      <c r="X19" s="492"/>
      <c r="Y19" s="492"/>
      <c r="Z19" s="492"/>
      <c r="AA19" s="492"/>
      <c r="AB19" s="492"/>
      <c r="AC19" s="492"/>
      <c r="AD19" s="492"/>
      <c r="AE19" s="493"/>
      <c r="AF19" s="488">
        <v>4</v>
      </c>
      <c r="AG19" s="489"/>
      <c r="AH19" s="489"/>
      <c r="AI19" s="489"/>
      <c r="AJ19" s="489"/>
      <c r="AK19" s="489"/>
      <c r="AL19" s="489"/>
      <c r="AM19" s="489"/>
      <c r="AN19" s="489"/>
      <c r="AO19" s="489"/>
      <c r="AP19" s="489"/>
      <c r="AQ19" s="490" t="s">
        <v>971</v>
      </c>
      <c r="AR19" s="494"/>
      <c r="AT19" s="248" t="s">
        <v>973</v>
      </c>
      <c r="AU19" s="248"/>
      <c r="AV19" s="248"/>
      <c r="BP19" s="230" t="s">
        <v>1778</v>
      </c>
    </row>
    <row r="20" spans="1:68" s="230" customFormat="1" ht="15" customHeight="1" thickBot="1">
      <c r="A20" s="480" t="s">
        <v>974</v>
      </c>
      <c r="B20" s="480"/>
      <c r="C20" s="480"/>
      <c r="D20" s="480"/>
      <c r="E20" s="480"/>
      <c r="F20" s="480"/>
      <c r="G20" s="480"/>
      <c r="H20" s="481">
        <v>7</v>
      </c>
      <c r="I20" s="482"/>
      <c r="J20" s="482"/>
      <c r="K20" s="482"/>
      <c r="L20" s="482"/>
      <c r="M20" s="482"/>
      <c r="N20" s="482"/>
      <c r="O20" s="482"/>
      <c r="P20" s="482"/>
      <c r="Q20" s="482"/>
      <c r="R20" s="482"/>
      <c r="S20" s="482"/>
      <c r="T20" s="483" t="s">
        <v>971</v>
      </c>
      <c r="U20" s="483"/>
      <c r="V20" s="249"/>
      <c r="W20" s="249"/>
      <c r="X20" s="249"/>
      <c r="Y20" s="249"/>
      <c r="Z20" s="249"/>
      <c r="AA20" s="249"/>
      <c r="AB20" s="249"/>
      <c r="AC20" s="249"/>
      <c r="AD20" s="249"/>
      <c r="AE20" s="249"/>
      <c r="AF20" s="249"/>
      <c r="AG20" s="249"/>
      <c r="AH20" s="249"/>
      <c r="AI20" s="249"/>
      <c r="AJ20" s="249"/>
      <c r="AK20" s="249"/>
      <c r="AL20" s="249"/>
      <c r="AM20" s="249"/>
      <c r="AN20" s="249"/>
      <c r="AO20" s="249"/>
      <c r="AP20" s="249"/>
      <c r="AQ20" s="249"/>
      <c r="AR20" s="249"/>
      <c r="BP20" s="230" t="s">
        <v>1779</v>
      </c>
    </row>
    <row r="21" spans="1:68" s="230" customFormat="1" ht="3.75" customHeight="1">
      <c r="A21" s="250"/>
      <c r="B21" s="251"/>
      <c r="C21" s="251"/>
      <c r="D21" s="251"/>
      <c r="E21" s="251"/>
      <c r="F21" s="251"/>
      <c r="G21" s="251"/>
      <c r="H21" s="252"/>
      <c r="I21" s="252"/>
      <c r="J21" s="252"/>
      <c r="K21" s="252"/>
      <c r="L21" s="252"/>
      <c r="M21" s="252"/>
      <c r="N21" s="252"/>
      <c r="O21" s="252"/>
      <c r="P21" s="252"/>
      <c r="Q21" s="252"/>
      <c r="R21" s="252"/>
      <c r="S21" s="252"/>
      <c r="T21" s="253"/>
      <c r="U21" s="253"/>
    </row>
    <row r="22" spans="1:68" s="230" customFormat="1" ht="13.5">
      <c r="A22" s="254" t="s">
        <v>976</v>
      </c>
      <c r="AR22" s="255" t="s">
        <v>977</v>
      </c>
      <c r="AT22" s="248" t="s">
        <v>975</v>
      </c>
      <c r="AU22" s="248"/>
      <c r="AV22" s="248"/>
      <c r="BP22" s="230" t="s">
        <v>1780</v>
      </c>
    </row>
    <row r="23" spans="1:68" ht="16.5" customHeight="1">
      <c r="A23" s="484" t="s">
        <v>4</v>
      </c>
      <c r="B23" s="484"/>
      <c r="C23" s="484"/>
      <c r="D23" s="484"/>
      <c r="E23" s="484"/>
      <c r="F23" s="484"/>
      <c r="G23" s="484"/>
      <c r="H23" s="484"/>
      <c r="I23" s="484" t="s">
        <v>979</v>
      </c>
      <c r="J23" s="484"/>
      <c r="K23" s="484"/>
      <c r="L23" s="484"/>
      <c r="M23" s="484"/>
      <c r="N23" s="484"/>
      <c r="O23" s="484"/>
      <c r="P23" s="484"/>
      <c r="Q23" s="484" t="s">
        <v>980</v>
      </c>
      <c r="R23" s="484"/>
      <c r="S23" s="484"/>
      <c r="T23" s="484"/>
      <c r="U23" s="484"/>
      <c r="V23" s="484"/>
      <c r="W23" s="484"/>
      <c r="X23" s="484"/>
      <c r="Y23" s="484" t="s">
        <v>981</v>
      </c>
      <c r="Z23" s="484"/>
      <c r="AA23" s="484"/>
      <c r="AB23" s="484"/>
      <c r="AC23" s="484"/>
      <c r="AD23" s="484"/>
      <c r="AE23" s="484"/>
      <c r="AF23" s="484"/>
      <c r="AG23" s="484"/>
      <c r="AH23" s="484"/>
      <c r="AI23" s="484"/>
      <c r="AJ23" s="484"/>
      <c r="AK23" s="484"/>
      <c r="AL23" s="484"/>
      <c r="AM23" s="484"/>
      <c r="AN23" s="484"/>
      <c r="AO23" s="484"/>
      <c r="AP23" s="484"/>
      <c r="AQ23" s="484"/>
      <c r="AR23" s="484"/>
      <c r="AT23" s="248" t="s">
        <v>978</v>
      </c>
      <c r="AU23" s="242"/>
      <c r="AV23" s="242"/>
      <c r="BP23" s="241" t="s">
        <v>1781</v>
      </c>
    </row>
    <row r="24" spans="1:68" ht="25.5" customHeight="1">
      <c r="A24" s="484"/>
      <c r="B24" s="484"/>
      <c r="C24" s="484"/>
      <c r="D24" s="484"/>
      <c r="E24" s="484"/>
      <c r="F24" s="484"/>
      <c r="G24" s="484"/>
      <c r="H24" s="484"/>
      <c r="I24" s="484"/>
      <c r="J24" s="484"/>
      <c r="K24" s="484"/>
      <c r="L24" s="484"/>
      <c r="M24" s="484"/>
      <c r="N24" s="484"/>
      <c r="O24" s="484"/>
      <c r="P24" s="484"/>
      <c r="Q24" s="484"/>
      <c r="R24" s="484"/>
      <c r="S24" s="484"/>
      <c r="T24" s="484"/>
      <c r="U24" s="484"/>
      <c r="V24" s="484"/>
      <c r="W24" s="484"/>
      <c r="X24" s="484"/>
      <c r="Y24" s="499" t="s">
        <v>983</v>
      </c>
      <c r="Z24" s="499"/>
      <c r="AA24" s="499"/>
      <c r="AB24" s="499"/>
      <c r="AC24" s="499"/>
      <c r="AD24" s="499" t="s">
        <v>984</v>
      </c>
      <c r="AE24" s="499"/>
      <c r="AF24" s="499"/>
      <c r="AG24" s="499"/>
      <c r="AH24" s="499"/>
      <c r="AI24" s="499" t="s">
        <v>985</v>
      </c>
      <c r="AJ24" s="499"/>
      <c r="AK24" s="499"/>
      <c r="AL24" s="499"/>
      <c r="AM24" s="499"/>
      <c r="AN24" s="499" t="s">
        <v>986</v>
      </c>
      <c r="AO24" s="499"/>
      <c r="AP24" s="499"/>
      <c r="AQ24" s="499"/>
      <c r="AR24" s="499"/>
      <c r="AT24" s="242" t="s">
        <v>982</v>
      </c>
      <c r="AU24" s="242"/>
      <c r="AV24" s="242"/>
      <c r="BP24" s="241" t="s">
        <v>1783</v>
      </c>
    </row>
    <row r="25" spans="1:68" ht="15" customHeight="1">
      <c r="A25" s="496" t="s">
        <v>988</v>
      </c>
      <c r="B25" s="496"/>
      <c r="C25" s="496"/>
      <c r="D25" s="496"/>
      <c r="E25" s="496"/>
      <c r="F25" s="496"/>
      <c r="G25" s="496"/>
      <c r="H25" s="496"/>
      <c r="I25" s="495">
        <f>SUM(I26:P27)</f>
        <v>0</v>
      </c>
      <c r="J25" s="495"/>
      <c r="K25" s="495"/>
      <c r="L25" s="495"/>
      <c r="M25" s="495"/>
      <c r="N25" s="495"/>
      <c r="O25" s="495"/>
      <c r="P25" s="495"/>
      <c r="Q25" s="495">
        <f>SUM(Q26:X27)</f>
        <v>0</v>
      </c>
      <c r="R25" s="495"/>
      <c r="S25" s="495"/>
      <c r="T25" s="495"/>
      <c r="U25" s="495"/>
      <c r="V25" s="495"/>
      <c r="W25" s="495"/>
      <c r="X25" s="495"/>
      <c r="Y25" s="495">
        <f>SUM(AD25:AR25)</f>
        <v>0</v>
      </c>
      <c r="Z25" s="495"/>
      <c r="AA25" s="495"/>
      <c r="AB25" s="495"/>
      <c r="AC25" s="495"/>
      <c r="AD25" s="495">
        <f>SUM(AD26:AH27)</f>
        <v>0</v>
      </c>
      <c r="AE25" s="495"/>
      <c r="AF25" s="495"/>
      <c r="AG25" s="495"/>
      <c r="AH25" s="495"/>
      <c r="AI25" s="495">
        <f>SUM(AI26:AM27)</f>
        <v>0</v>
      </c>
      <c r="AJ25" s="495"/>
      <c r="AK25" s="495"/>
      <c r="AL25" s="495"/>
      <c r="AM25" s="495"/>
      <c r="AN25" s="495">
        <f>SUM(AN26:AR27)</f>
        <v>0</v>
      </c>
      <c r="AO25" s="495"/>
      <c r="AP25" s="495"/>
      <c r="AQ25" s="495"/>
      <c r="AR25" s="495"/>
      <c r="AT25" s="242" t="s">
        <v>987</v>
      </c>
      <c r="AU25" s="242"/>
      <c r="AV25" s="242"/>
      <c r="BP25" s="241" t="s">
        <v>1782</v>
      </c>
    </row>
    <row r="26" spans="1:68" ht="15" customHeight="1">
      <c r="A26" s="496" t="s">
        <v>990</v>
      </c>
      <c r="B26" s="496"/>
      <c r="C26" s="496"/>
      <c r="D26" s="496"/>
      <c r="E26" s="496"/>
      <c r="F26" s="496"/>
      <c r="G26" s="496"/>
      <c r="H26" s="496"/>
      <c r="I26" s="497">
        <f>I32</f>
        <v>0</v>
      </c>
      <c r="J26" s="497"/>
      <c r="K26" s="497"/>
      <c r="L26" s="497"/>
      <c r="M26" s="497"/>
      <c r="N26" s="497"/>
      <c r="O26" s="497"/>
      <c r="P26" s="497"/>
      <c r="Q26" s="498"/>
      <c r="R26" s="498"/>
      <c r="S26" s="498"/>
      <c r="T26" s="498"/>
      <c r="U26" s="498"/>
      <c r="V26" s="498"/>
      <c r="W26" s="498"/>
      <c r="X26" s="498"/>
      <c r="Y26" s="495">
        <f>SUM(AD26:AR26)</f>
        <v>0</v>
      </c>
      <c r="Z26" s="495"/>
      <c r="AA26" s="495"/>
      <c r="AB26" s="495"/>
      <c r="AC26" s="495"/>
      <c r="AD26" s="498"/>
      <c r="AE26" s="498"/>
      <c r="AF26" s="498"/>
      <c r="AG26" s="498"/>
      <c r="AH26" s="498"/>
      <c r="AI26" s="498"/>
      <c r="AJ26" s="498"/>
      <c r="AK26" s="498"/>
      <c r="AL26" s="498"/>
      <c r="AM26" s="498"/>
      <c r="AN26" s="498"/>
      <c r="AO26" s="498"/>
      <c r="AP26" s="498"/>
      <c r="AQ26" s="498"/>
      <c r="AR26" s="498"/>
      <c r="AT26" s="242" t="s">
        <v>989</v>
      </c>
      <c r="AU26" s="242"/>
      <c r="AV26" s="242"/>
      <c r="BP26" s="241" t="s">
        <v>1784</v>
      </c>
    </row>
    <row r="27" spans="1:68" ht="15" customHeight="1">
      <c r="A27" s="496" t="s">
        <v>992</v>
      </c>
      <c r="B27" s="496"/>
      <c r="C27" s="496"/>
      <c r="D27" s="496"/>
      <c r="E27" s="496"/>
      <c r="F27" s="496"/>
      <c r="G27" s="496"/>
      <c r="H27" s="496"/>
      <c r="I27" s="497">
        <f>I33</f>
        <v>0</v>
      </c>
      <c r="J27" s="497"/>
      <c r="K27" s="497"/>
      <c r="L27" s="497"/>
      <c r="M27" s="497"/>
      <c r="N27" s="497"/>
      <c r="O27" s="497"/>
      <c r="P27" s="497"/>
      <c r="Q27" s="498"/>
      <c r="R27" s="498"/>
      <c r="S27" s="498"/>
      <c r="T27" s="498"/>
      <c r="U27" s="498"/>
      <c r="V27" s="498"/>
      <c r="W27" s="498"/>
      <c r="X27" s="498"/>
      <c r="Y27" s="495">
        <f>SUM(AD27:AR27)</f>
        <v>0</v>
      </c>
      <c r="Z27" s="495"/>
      <c r="AA27" s="495"/>
      <c r="AB27" s="495"/>
      <c r="AC27" s="495"/>
      <c r="AD27" s="498"/>
      <c r="AE27" s="498"/>
      <c r="AF27" s="498"/>
      <c r="AG27" s="498"/>
      <c r="AH27" s="498"/>
      <c r="AI27" s="498"/>
      <c r="AJ27" s="498"/>
      <c r="AK27" s="498"/>
      <c r="AL27" s="498"/>
      <c r="AM27" s="498"/>
      <c r="AN27" s="498"/>
      <c r="AO27" s="498"/>
      <c r="AP27" s="498"/>
      <c r="AQ27" s="498"/>
      <c r="AR27" s="498"/>
      <c r="AT27" s="242" t="s">
        <v>991</v>
      </c>
      <c r="BP27" s="241" t="s">
        <v>1785</v>
      </c>
    </row>
    <row r="28" spans="1:68" ht="3.75" customHeight="1">
      <c r="A28" s="256"/>
      <c r="B28" s="256"/>
      <c r="C28" s="256"/>
      <c r="D28" s="256"/>
      <c r="E28" s="256"/>
      <c r="F28" s="256"/>
      <c r="G28" s="256"/>
      <c r="H28" s="256"/>
      <c r="I28" s="256"/>
      <c r="J28" s="256"/>
      <c r="K28" s="256"/>
      <c r="L28" s="256"/>
      <c r="M28" s="256"/>
      <c r="N28" s="256"/>
      <c r="O28" s="256"/>
      <c r="P28" s="256"/>
      <c r="Q28" s="256"/>
      <c r="R28" s="256"/>
      <c r="S28" s="256"/>
      <c r="T28" s="256"/>
      <c r="U28" s="256"/>
      <c r="V28" s="256"/>
      <c r="W28" s="256"/>
      <c r="X28" s="256"/>
      <c r="Y28" s="256"/>
      <c r="Z28" s="256"/>
      <c r="AA28" s="256"/>
      <c r="AB28" s="256"/>
      <c r="AC28" s="256"/>
      <c r="AD28" s="256"/>
      <c r="AE28" s="256"/>
      <c r="AF28" s="256"/>
      <c r="AG28" s="256"/>
      <c r="AH28" s="256"/>
      <c r="AI28" s="257"/>
      <c r="AJ28" s="257"/>
      <c r="AK28" s="257"/>
      <c r="AL28" s="257"/>
      <c r="AM28" s="257"/>
      <c r="AN28" s="257"/>
      <c r="AO28" s="257"/>
      <c r="AP28" s="257"/>
      <c r="AQ28" s="257"/>
      <c r="AR28" s="257"/>
    </row>
    <row r="29" spans="1:68" ht="13.5">
      <c r="A29" s="254" t="s">
        <v>993</v>
      </c>
      <c r="AR29" s="255" t="s">
        <v>977</v>
      </c>
      <c r="BP29" s="241" t="s">
        <v>1786</v>
      </c>
    </row>
    <row r="30" spans="1:68" s="258" customFormat="1" ht="26.25" customHeight="1">
      <c r="A30" s="484" t="s">
        <v>4</v>
      </c>
      <c r="B30" s="484"/>
      <c r="C30" s="484"/>
      <c r="D30" s="484"/>
      <c r="E30" s="484"/>
      <c r="F30" s="484"/>
      <c r="G30" s="484"/>
      <c r="H30" s="484"/>
      <c r="I30" s="484" t="s">
        <v>994</v>
      </c>
      <c r="J30" s="484"/>
      <c r="K30" s="484"/>
      <c r="L30" s="484"/>
      <c r="M30" s="484"/>
      <c r="N30" s="484"/>
      <c r="O30" s="484" t="s">
        <v>995</v>
      </c>
      <c r="P30" s="484"/>
      <c r="Q30" s="484"/>
      <c r="R30" s="484"/>
      <c r="S30" s="484"/>
      <c r="T30" s="484"/>
      <c r="U30" s="484" t="s">
        <v>996</v>
      </c>
      <c r="V30" s="484"/>
      <c r="W30" s="484"/>
      <c r="X30" s="484"/>
      <c r="Y30" s="484"/>
      <c r="Z30" s="484"/>
      <c r="AA30" s="499" t="s">
        <v>2015</v>
      </c>
      <c r="AB30" s="484"/>
      <c r="AC30" s="484"/>
      <c r="AD30" s="484"/>
      <c r="AE30" s="484"/>
      <c r="AF30" s="484"/>
      <c r="AG30" s="484" t="s">
        <v>997</v>
      </c>
      <c r="AH30" s="484"/>
      <c r="AI30" s="484"/>
      <c r="AJ30" s="484"/>
      <c r="AK30" s="484"/>
      <c r="AL30" s="484"/>
      <c r="AM30" s="484" t="s">
        <v>998</v>
      </c>
      <c r="AN30" s="484"/>
      <c r="AO30" s="484"/>
      <c r="AP30" s="484"/>
      <c r="AQ30" s="484"/>
      <c r="AR30" s="484"/>
    </row>
    <row r="31" spans="1:68" ht="15" customHeight="1">
      <c r="A31" s="496" t="s">
        <v>988</v>
      </c>
      <c r="B31" s="496"/>
      <c r="C31" s="496"/>
      <c r="D31" s="496"/>
      <c r="E31" s="496"/>
      <c r="F31" s="496"/>
      <c r="G31" s="496"/>
      <c r="H31" s="496"/>
      <c r="I31" s="495">
        <f>SUM(I32:N33)</f>
        <v>0</v>
      </c>
      <c r="J31" s="495"/>
      <c r="K31" s="495"/>
      <c r="L31" s="495"/>
      <c r="M31" s="495"/>
      <c r="N31" s="495"/>
      <c r="O31" s="495">
        <f>SUM(O32:T33)</f>
        <v>0</v>
      </c>
      <c r="P31" s="495"/>
      <c r="Q31" s="495"/>
      <c r="R31" s="495"/>
      <c r="S31" s="495"/>
      <c r="T31" s="495"/>
      <c r="U31" s="495">
        <f>SUM(U32:Z33)</f>
        <v>0</v>
      </c>
      <c r="V31" s="495"/>
      <c r="W31" s="495"/>
      <c r="X31" s="495"/>
      <c r="Y31" s="495"/>
      <c r="Z31" s="495"/>
      <c r="AA31" s="495">
        <f>SUM(AA32:AF33)</f>
        <v>0</v>
      </c>
      <c r="AB31" s="495"/>
      <c r="AC31" s="495"/>
      <c r="AD31" s="495"/>
      <c r="AE31" s="495"/>
      <c r="AF31" s="495"/>
      <c r="AG31" s="495">
        <f>SUM(AG32:AL33)</f>
        <v>0</v>
      </c>
      <c r="AH31" s="495"/>
      <c r="AI31" s="495"/>
      <c r="AJ31" s="495"/>
      <c r="AK31" s="495"/>
      <c r="AL31" s="495"/>
      <c r="AM31" s="495">
        <f>SUM(AM32:AR33)</f>
        <v>0</v>
      </c>
      <c r="AN31" s="495"/>
      <c r="AO31" s="495"/>
      <c r="AP31" s="495"/>
      <c r="AQ31" s="495"/>
      <c r="AR31" s="495"/>
      <c r="BO31" s="256" t="s">
        <v>1787</v>
      </c>
    </row>
    <row r="32" spans="1:68" ht="15" customHeight="1">
      <c r="A32" s="496" t="s">
        <v>990</v>
      </c>
      <c r="B32" s="496"/>
      <c r="C32" s="496"/>
      <c r="D32" s="496"/>
      <c r="E32" s="496"/>
      <c r="F32" s="496"/>
      <c r="G32" s="496"/>
      <c r="H32" s="496"/>
      <c r="I32" s="495">
        <f>SUM(O32:AR32)</f>
        <v>0</v>
      </c>
      <c r="J32" s="495"/>
      <c r="K32" s="495"/>
      <c r="L32" s="495"/>
      <c r="M32" s="495"/>
      <c r="N32" s="495"/>
      <c r="O32" s="484"/>
      <c r="P32" s="484"/>
      <c r="Q32" s="484"/>
      <c r="R32" s="484"/>
      <c r="S32" s="484"/>
      <c r="T32" s="484"/>
      <c r="U32" s="484"/>
      <c r="V32" s="484"/>
      <c r="W32" s="484"/>
      <c r="X32" s="484"/>
      <c r="Y32" s="484"/>
      <c r="Z32" s="484"/>
      <c r="AA32" s="484"/>
      <c r="AB32" s="484"/>
      <c r="AC32" s="484"/>
      <c r="AD32" s="484"/>
      <c r="AE32" s="484"/>
      <c r="AF32" s="484"/>
      <c r="AG32" s="484"/>
      <c r="AH32" s="484"/>
      <c r="AI32" s="484"/>
      <c r="AJ32" s="484"/>
      <c r="AK32" s="484"/>
      <c r="AL32" s="484"/>
      <c r="AM32" s="484"/>
      <c r="AN32" s="484"/>
      <c r="AO32" s="484"/>
      <c r="AP32" s="484"/>
      <c r="AQ32" s="484"/>
      <c r="AR32" s="484"/>
    </row>
    <row r="33" spans="1:68" ht="15" customHeight="1">
      <c r="A33" s="496" t="s">
        <v>992</v>
      </c>
      <c r="B33" s="496"/>
      <c r="C33" s="496"/>
      <c r="D33" s="496"/>
      <c r="E33" s="496"/>
      <c r="F33" s="496"/>
      <c r="G33" s="496"/>
      <c r="H33" s="496"/>
      <c r="I33" s="495">
        <f>SUM(O33:AR33)</f>
        <v>0</v>
      </c>
      <c r="J33" s="495"/>
      <c r="K33" s="495"/>
      <c r="L33" s="495"/>
      <c r="M33" s="495"/>
      <c r="N33" s="495"/>
      <c r="O33" s="484"/>
      <c r="P33" s="484"/>
      <c r="Q33" s="484"/>
      <c r="R33" s="484"/>
      <c r="S33" s="484"/>
      <c r="T33" s="484"/>
      <c r="U33" s="484"/>
      <c r="V33" s="484"/>
      <c r="W33" s="484"/>
      <c r="X33" s="484"/>
      <c r="Y33" s="484"/>
      <c r="Z33" s="484"/>
      <c r="AA33" s="484"/>
      <c r="AB33" s="484"/>
      <c r="AC33" s="484"/>
      <c r="AD33" s="484"/>
      <c r="AE33" s="484"/>
      <c r="AF33" s="484"/>
      <c r="AG33" s="484"/>
      <c r="AH33" s="484"/>
      <c r="AI33" s="484"/>
      <c r="AJ33" s="484"/>
      <c r="AK33" s="484"/>
      <c r="AL33" s="484"/>
      <c r="AM33" s="484"/>
      <c r="AN33" s="484"/>
      <c r="AO33" s="484"/>
      <c r="AP33" s="484"/>
      <c r="AQ33" s="484"/>
      <c r="AR33" s="484"/>
      <c r="BP33" s="241" t="s">
        <v>1788</v>
      </c>
    </row>
    <row r="34" spans="1:68" ht="3.75" customHeight="1">
      <c r="A34" s="256"/>
      <c r="B34" s="256"/>
      <c r="C34" s="256"/>
      <c r="D34" s="256"/>
      <c r="E34" s="256"/>
      <c r="F34" s="256"/>
      <c r="G34" s="256"/>
      <c r="H34" s="256"/>
      <c r="I34" s="256"/>
      <c r="J34" s="256"/>
      <c r="K34" s="256"/>
      <c r="L34" s="256"/>
      <c r="M34" s="256"/>
      <c r="N34" s="256"/>
      <c r="O34" s="256"/>
      <c r="P34" s="256"/>
      <c r="Q34" s="256"/>
      <c r="R34" s="258"/>
      <c r="S34" s="258"/>
      <c r="T34" s="258"/>
      <c r="U34" s="258"/>
      <c r="V34" s="258"/>
      <c r="W34" s="258"/>
      <c r="X34" s="258"/>
      <c r="Y34" s="258"/>
      <c r="Z34" s="258"/>
      <c r="AA34" s="258"/>
      <c r="AB34" s="258"/>
      <c r="AC34" s="258"/>
      <c r="AD34" s="258"/>
      <c r="AE34" s="258"/>
      <c r="AF34" s="258"/>
      <c r="AG34" s="258"/>
      <c r="AH34" s="258"/>
      <c r="AI34" s="258"/>
      <c r="AJ34" s="258"/>
      <c r="AK34" s="258"/>
      <c r="AL34" s="258"/>
      <c r="AM34" s="258"/>
      <c r="AN34" s="258"/>
      <c r="AO34" s="258"/>
      <c r="AP34" s="258"/>
      <c r="AQ34" s="258"/>
      <c r="AR34" s="258"/>
    </row>
    <row r="35" spans="1:68" ht="13.5">
      <c r="A35" s="254" t="s">
        <v>999</v>
      </c>
      <c r="J35" s="241" t="s">
        <v>1835</v>
      </c>
      <c r="AR35" s="255" t="s">
        <v>977</v>
      </c>
      <c r="BP35" s="241" t="s">
        <v>1789</v>
      </c>
    </row>
    <row r="36" spans="1:68">
      <c r="A36" s="500" t="s">
        <v>4</v>
      </c>
      <c r="B36" s="500"/>
      <c r="C36" s="500"/>
      <c r="D36" s="500"/>
      <c r="E36" s="500"/>
      <c r="F36" s="500"/>
      <c r="G36" s="500"/>
      <c r="H36" s="500"/>
      <c r="I36" s="500" t="s">
        <v>1000</v>
      </c>
      <c r="J36" s="500"/>
      <c r="K36" s="500"/>
      <c r="L36" s="500"/>
      <c r="M36" s="500"/>
      <c r="N36" s="500" t="s">
        <v>1001</v>
      </c>
      <c r="O36" s="500"/>
      <c r="P36" s="500"/>
      <c r="Q36" s="500"/>
      <c r="R36" s="500"/>
      <c r="S36" s="500"/>
      <c r="T36" s="500"/>
      <c r="U36" s="500"/>
      <c r="V36" s="500"/>
      <c r="W36" s="500"/>
      <c r="X36" s="500"/>
      <c r="Y36" s="500"/>
      <c r="Z36" s="500"/>
      <c r="AA36" s="500"/>
      <c r="AB36" s="500"/>
      <c r="AC36" s="500"/>
      <c r="AD36" s="500"/>
      <c r="AE36" s="500"/>
      <c r="AF36" s="500"/>
      <c r="AG36" s="500"/>
      <c r="AH36" s="500"/>
      <c r="AI36" s="500" t="s">
        <v>1002</v>
      </c>
      <c r="AJ36" s="500"/>
      <c r="AK36" s="500"/>
      <c r="AL36" s="500"/>
      <c r="AM36" s="500"/>
      <c r="AN36" s="501" t="s">
        <v>2017</v>
      </c>
      <c r="AO36" s="500"/>
      <c r="AP36" s="500"/>
      <c r="AQ36" s="500"/>
      <c r="AR36" s="500"/>
      <c r="AT36" s="241" t="s">
        <v>1836</v>
      </c>
      <c r="BP36" s="241" t="s">
        <v>1790</v>
      </c>
    </row>
    <row r="37" spans="1:68" ht="23.25" customHeight="1">
      <c r="A37" s="500"/>
      <c r="B37" s="500"/>
      <c r="C37" s="500"/>
      <c r="D37" s="500"/>
      <c r="E37" s="500"/>
      <c r="F37" s="500"/>
      <c r="G37" s="500"/>
      <c r="H37" s="500"/>
      <c r="I37" s="500"/>
      <c r="J37" s="500"/>
      <c r="K37" s="500"/>
      <c r="L37" s="500"/>
      <c r="M37" s="500"/>
      <c r="N37" s="502" t="s">
        <v>1003</v>
      </c>
      <c r="O37" s="500"/>
      <c r="P37" s="500"/>
      <c r="Q37" s="500"/>
      <c r="R37" s="500"/>
      <c r="S37" s="500" t="s">
        <v>1004</v>
      </c>
      <c r="T37" s="500"/>
      <c r="U37" s="500"/>
      <c r="V37" s="500"/>
      <c r="W37" s="500" t="s">
        <v>1005</v>
      </c>
      <c r="X37" s="500"/>
      <c r="Y37" s="500"/>
      <c r="Z37" s="500"/>
      <c r="AA37" s="501" t="s">
        <v>2014</v>
      </c>
      <c r="AB37" s="500"/>
      <c r="AC37" s="500"/>
      <c r="AD37" s="500"/>
      <c r="AE37" s="500" t="s">
        <v>1006</v>
      </c>
      <c r="AF37" s="500"/>
      <c r="AG37" s="500"/>
      <c r="AH37" s="500"/>
      <c r="AI37" s="500"/>
      <c r="AJ37" s="500"/>
      <c r="AK37" s="500"/>
      <c r="AL37" s="500"/>
      <c r="AM37" s="500"/>
      <c r="AN37" s="500"/>
      <c r="AO37" s="500"/>
      <c r="AP37" s="500"/>
      <c r="AQ37" s="500"/>
      <c r="AR37" s="500"/>
      <c r="AT37" s="241" t="s">
        <v>1837</v>
      </c>
      <c r="BP37" s="241" t="s">
        <v>1791</v>
      </c>
    </row>
    <row r="38" spans="1:68" ht="15" customHeight="1">
      <c r="A38" s="496" t="s">
        <v>988</v>
      </c>
      <c r="B38" s="496"/>
      <c r="C38" s="496"/>
      <c r="D38" s="496"/>
      <c r="E38" s="496"/>
      <c r="F38" s="496"/>
      <c r="G38" s="496"/>
      <c r="H38" s="496"/>
      <c r="I38" s="495">
        <f>SUM(I39:M40)</f>
        <v>0</v>
      </c>
      <c r="J38" s="495"/>
      <c r="K38" s="495"/>
      <c r="L38" s="495"/>
      <c r="M38" s="495"/>
      <c r="N38" s="495">
        <f>SUM(N39:R40)</f>
        <v>0</v>
      </c>
      <c r="O38" s="495"/>
      <c r="P38" s="495"/>
      <c r="Q38" s="495"/>
      <c r="R38" s="495"/>
      <c r="S38" s="495">
        <f>S39</f>
        <v>0</v>
      </c>
      <c r="T38" s="495"/>
      <c r="U38" s="495"/>
      <c r="V38" s="495"/>
      <c r="W38" s="495">
        <f>W39</f>
        <v>0</v>
      </c>
      <c r="X38" s="495"/>
      <c r="Y38" s="495"/>
      <c r="Z38" s="495"/>
      <c r="AA38" s="495">
        <f>AA39</f>
        <v>0</v>
      </c>
      <c r="AB38" s="495"/>
      <c r="AC38" s="495"/>
      <c r="AD38" s="495"/>
      <c r="AE38" s="495">
        <f>SUM(AE39:AH40)</f>
        <v>0</v>
      </c>
      <c r="AF38" s="495"/>
      <c r="AG38" s="495"/>
      <c r="AH38" s="495"/>
      <c r="AI38" s="495">
        <f>SUM(AI39:AM40)</f>
        <v>0</v>
      </c>
      <c r="AJ38" s="495"/>
      <c r="AK38" s="495"/>
      <c r="AL38" s="495"/>
      <c r="AM38" s="495"/>
      <c r="AN38" s="495">
        <f>SUM(AN39:AR40)</f>
        <v>0</v>
      </c>
      <c r="AO38" s="495"/>
      <c r="AP38" s="495"/>
      <c r="AQ38" s="495"/>
      <c r="AR38" s="495"/>
      <c r="AT38" s="241" t="s">
        <v>1838</v>
      </c>
      <c r="BP38" s="241" t="s">
        <v>1792</v>
      </c>
    </row>
    <row r="39" spans="1:68" ht="15" customHeight="1">
      <c r="A39" s="496" t="s">
        <v>990</v>
      </c>
      <c r="B39" s="496"/>
      <c r="C39" s="496"/>
      <c r="D39" s="496"/>
      <c r="E39" s="496"/>
      <c r="F39" s="496"/>
      <c r="G39" s="496"/>
      <c r="H39" s="496"/>
      <c r="I39" s="484"/>
      <c r="J39" s="484"/>
      <c r="K39" s="484"/>
      <c r="L39" s="484"/>
      <c r="M39" s="484"/>
      <c r="N39" s="495">
        <f>SUM(S39:AH39)</f>
        <v>0</v>
      </c>
      <c r="O39" s="495"/>
      <c r="P39" s="495"/>
      <c r="Q39" s="495"/>
      <c r="R39" s="495"/>
      <c r="S39" s="484"/>
      <c r="T39" s="484"/>
      <c r="U39" s="484"/>
      <c r="V39" s="484"/>
      <c r="W39" s="484"/>
      <c r="X39" s="484"/>
      <c r="Y39" s="484"/>
      <c r="Z39" s="484"/>
      <c r="AA39" s="484"/>
      <c r="AB39" s="484"/>
      <c r="AC39" s="484"/>
      <c r="AD39" s="484"/>
      <c r="AE39" s="484"/>
      <c r="AF39" s="484"/>
      <c r="AG39" s="484"/>
      <c r="AH39" s="484"/>
      <c r="AI39" s="484"/>
      <c r="AJ39" s="484"/>
      <c r="AK39" s="484"/>
      <c r="AL39" s="484"/>
      <c r="AM39" s="484"/>
      <c r="AN39" s="484"/>
      <c r="AO39" s="484"/>
      <c r="AP39" s="484"/>
      <c r="AQ39" s="484"/>
      <c r="AR39" s="484"/>
      <c r="AU39" s="241" t="s">
        <v>1839</v>
      </c>
      <c r="BP39" s="241" t="s">
        <v>1793</v>
      </c>
    </row>
    <row r="40" spans="1:68" ht="15" customHeight="1">
      <c r="A40" s="496" t="s">
        <v>992</v>
      </c>
      <c r="B40" s="496"/>
      <c r="C40" s="496"/>
      <c r="D40" s="496"/>
      <c r="E40" s="496"/>
      <c r="F40" s="496"/>
      <c r="G40" s="496"/>
      <c r="H40" s="496"/>
      <c r="I40" s="484"/>
      <c r="J40" s="484"/>
      <c r="K40" s="484"/>
      <c r="L40" s="484"/>
      <c r="M40" s="484"/>
      <c r="N40" s="495">
        <f>AE40</f>
        <v>0</v>
      </c>
      <c r="O40" s="495"/>
      <c r="P40" s="495"/>
      <c r="Q40" s="495"/>
      <c r="R40" s="495"/>
      <c r="S40" s="503"/>
      <c r="T40" s="503"/>
      <c r="U40" s="503"/>
      <c r="V40" s="503"/>
      <c r="W40" s="503"/>
      <c r="X40" s="503"/>
      <c r="Y40" s="503"/>
      <c r="Z40" s="503"/>
      <c r="AA40" s="503"/>
      <c r="AB40" s="503"/>
      <c r="AC40" s="503"/>
      <c r="AD40" s="503"/>
      <c r="AE40" s="484"/>
      <c r="AF40" s="484"/>
      <c r="AG40" s="484"/>
      <c r="AH40" s="484"/>
      <c r="AI40" s="484"/>
      <c r="AJ40" s="484"/>
      <c r="AK40" s="484"/>
      <c r="AL40" s="484"/>
      <c r="AM40" s="484"/>
      <c r="AN40" s="484"/>
      <c r="AO40" s="484"/>
      <c r="AP40" s="484"/>
      <c r="AQ40" s="484"/>
      <c r="AR40" s="484"/>
      <c r="BP40" s="241" t="s">
        <v>1794</v>
      </c>
    </row>
    <row r="41" spans="1:68" ht="3.75" customHeight="1">
      <c r="A41" s="256"/>
      <c r="B41" s="256"/>
      <c r="C41" s="256"/>
      <c r="D41" s="256"/>
      <c r="E41" s="256"/>
      <c r="F41" s="256"/>
      <c r="G41" s="256"/>
      <c r="H41" s="256"/>
      <c r="I41" s="258"/>
      <c r="J41" s="258"/>
      <c r="K41" s="258"/>
      <c r="L41" s="258"/>
      <c r="M41" s="258"/>
      <c r="N41" s="258"/>
      <c r="O41" s="258"/>
      <c r="P41" s="258"/>
      <c r="Q41" s="258"/>
      <c r="R41" s="258"/>
      <c r="S41" s="258"/>
      <c r="T41" s="258"/>
      <c r="U41" s="258"/>
      <c r="V41" s="258"/>
      <c r="W41" s="258"/>
      <c r="X41" s="258"/>
      <c r="Y41" s="258"/>
      <c r="Z41" s="258"/>
      <c r="AA41" s="258"/>
      <c r="AB41" s="258"/>
      <c r="AC41" s="258"/>
      <c r="AD41" s="258"/>
      <c r="AE41" s="258"/>
      <c r="AF41" s="258"/>
      <c r="AG41" s="258"/>
      <c r="AH41" s="258"/>
      <c r="AI41" s="258"/>
      <c r="AJ41" s="258"/>
      <c r="AK41" s="258"/>
      <c r="AL41" s="258"/>
      <c r="AM41" s="258"/>
      <c r="AN41" s="258"/>
      <c r="AO41" s="258"/>
      <c r="AP41" s="258"/>
      <c r="AQ41" s="258"/>
      <c r="AR41" s="258"/>
    </row>
    <row r="42" spans="1:68" ht="13.5">
      <c r="A42" s="254" t="s">
        <v>1834</v>
      </c>
      <c r="AR42" s="255" t="s">
        <v>977</v>
      </c>
      <c r="AT42" s="241" t="s">
        <v>1840</v>
      </c>
      <c r="BP42" s="241" t="s">
        <v>1795</v>
      </c>
    </row>
    <row r="43" spans="1:68">
      <c r="A43" s="500" t="s">
        <v>4</v>
      </c>
      <c r="B43" s="500"/>
      <c r="C43" s="500"/>
      <c r="D43" s="500"/>
      <c r="E43" s="500"/>
      <c r="F43" s="500"/>
      <c r="G43" s="500"/>
      <c r="H43" s="500"/>
      <c r="I43" s="500" t="s">
        <v>1007</v>
      </c>
      <c r="J43" s="500"/>
      <c r="K43" s="500"/>
      <c r="L43" s="500"/>
      <c r="M43" s="500"/>
      <c r="N43" s="500" t="s">
        <v>1008</v>
      </c>
      <c r="O43" s="500"/>
      <c r="P43" s="500"/>
      <c r="Q43" s="500"/>
      <c r="R43" s="500"/>
      <c r="S43" s="500"/>
      <c r="T43" s="500"/>
      <c r="U43" s="500"/>
      <c r="V43" s="500"/>
      <c r="W43" s="500"/>
      <c r="X43" s="500"/>
      <c r="Y43" s="500"/>
      <c r="Z43" s="500"/>
      <c r="AA43" s="500"/>
      <c r="AB43" s="500"/>
      <c r="AC43" s="500"/>
      <c r="AD43" s="500"/>
      <c r="AE43" s="500"/>
      <c r="AF43" s="500"/>
      <c r="AG43" s="500"/>
      <c r="AH43" s="500"/>
      <c r="AI43" s="501" t="s">
        <v>1009</v>
      </c>
      <c r="AJ43" s="500"/>
      <c r="AK43" s="500"/>
      <c r="AL43" s="500"/>
      <c r="AM43" s="500"/>
      <c r="AN43" s="501" t="s">
        <v>2018</v>
      </c>
      <c r="AO43" s="500"/>
      <c r="AP43" s="500"/>
      <c r="AQ43" s="500"/>
      <c r="AR43" s="500"/>
      <c r="AT43" s="241" t="s">
        <v>1841</v>
      </c>
      <c r="BP43" s="241" t="s">
        <v>1796</v>
      </c>
    </row>
    <row r="44" spans="1:68" ht="24.75" customHeight="1">
      <c r="A44" s="500"/>
      <c r="B44" s="500"/>
      <c r="C44" s="500"/>
      <c r="D44" s="500"/>
      <c r="E44" s="500"/>
      <c r="F44" s="500"/>
      <c r="G44" s="500"/>
      <c r="H44" s="500"/>
      <c r="I44" s="500"/>
      <c r="J44" s="500"/>
      <c r="K44" s="500"/>
      <c r="L44" s="500"/>
      <c r="M44" s="500"/>
      <c r="N44" s="502" t="s">
        <v>1010</v>
      </c>
      <c r="O44" s="500"/>
      <c r="P44" s="500"/>
      <c r="Q44" s="500"/>
      <c r="R44" s="500"/>
      <c r="S44" s="501" t="s">
        <v>1011</v>
      </c>
      <c r="T44" s="500"/>
      <c r="U44" s="500"/>
      <c r="V44" s="500"/>
      <c r="W44" s="501" t="s">
        <v>1012</v>
      </c>
      <c r="X44" s="500"/>
      <c r="Y44" s="500"/>
      <c r="Z44" s="500"/>
      <c r="AA44" s="501" t="s">
        <v>2016</v>
      </c>
      <c r="AB44" s="500"/>
      <c r="AC44" s="500"/>
      <c r="AD44" s="500"/>
      <c r="AE44" s="500" t="s">
        <v>1013</v>
      </c>
      <c r="AF44" s="500"/>
      <c r="AG44" s="500"/>
      <c r="AH44" s="500"/>
      <c r="AI44" s="500"/>
      <c r="AJ44" s="500"/>
      <c r="AK44" s="500"/>
      <c r="AL44" s="500"/>
      <c r="AM44" s="500"/>
      <c r="AN44" s="500"/>
      <c r="AO44" s="500"/>
      <c r="AP44" s="500"/>
      <c r="AQ44" s="500"/>
      <c r="AR44" s="500"/>
      <c r="AT44" s="241" t="s">
        <v>1842</v>
      </c>
      <c r="BP44" s="241" t="s">
        <v>1797</v>
      </c>
    </row>
    <row r="45" spans="1:68" ht="15" customHeight="1">
      <c r="A45" s="496" t="s">
        <v>988</v>
      </c>
      <c r="B45" s="496"/>
      <c r="C45" s="496"/>
      <c r="D45" s="496"/>
      <c r="E45" s="496"/>
      <c r="F45" s="496"/>
      <c r="G45" s="496"/>
      <c r="H45" s="496"/>
      <c r="I45" s="495">
        <f>SUM(I46:M47)</f>
        <v>0</v>
      </c>
      <c r="J45" s="495"/>
      <c r="K45" s="495"/>
      <c r="L45" s="495"/>
      <c r="M45" s="495"/>
      <c r="N45" s="495">
        <f>SUM(N46:R47)</f>
        <v>0</v>
      </c>
      <c r="O45" s="495"/>
      <c r="P45" s="495"/>
      <c r="Q45" s="495"/>
      <c r="R45" s="495"/>
      <c r="S45" s="495">
        <f>S46</f>
        <v>0</v>
      </c>
      <c r="T45" s="495"/>
      <c r="U45" s="495"/>
      <c r="V45" s="495"/>
      <c r="W45" s="495">
        <f>W46</f>
        <v>0</v>
      </c>
      <c r="X45" s="495"/>
      <c r="Y45" s="495"/>
      <c r="Z45" s="495"/>
      <c r="AA45" s="495">
        <f>AA46</f>
        <v>0</v>
      </c>
      <c r="AB45" s="495"/>
      <c r="AC45" s="495"/>
      <c r="AD45" s="495"/>
      <c r="AE45" s="495">
        <f>AE47</f>
        <v>0</v>
      </c>
      <c r="AF45" s="495"/>
      <c r="AG45" s="495"/>
      <c r="AH45" s="495"/>
      <c r="AI45" s="495">
        <f>SUM(AI46:AM47)</f>
        <v>0</v>
      </c>
      <c r="AJ45" s="495"/>
      <c r="AK45" s="495"/>
      <c r="AL45" s="495"/>
      <c r="AM45" s="495"/>
      <c r="AN45" s="495">
        <f>SUM(AN46:AR47)</f>
        <v>0</v>
      </c>
      <c r="AO45" s="495"/>
      <c r="AP45" s="495"/>
      <c r="AQ45" s="495"/>
      <c r="AR45" s="495"/>
      <c r="AT45" s="241" t="s">
        <v>1843</v>
      </c>
      <c r="BP45" s="241" t="s">
        <v>1798</v>
      </c>
    </row>
    <row r="46" spans="1:68" ht="15" customHeight="1">
      <c r="A46" s="496" t="s">
        <v>990</v>
      </c>
      <c r="B46" s="496"/>
      <c r="C46" s="496"/>
      <c r="D46" s="496"/>
      <c r="E46" s="496"/>
      <c r="F46" s="496"/>
      <c r="G46" s="496"/>
      <c r="H46" s="496"/>
      <c r="I46" s="484"/>
      <c r="J46" s="484"/>
      <c r="K46" s="484"/>
      <c r="L46" s="484"/>
      <c r="M46" s="484"/>
      <c r="N46" s="495">
        <f>SUM(S46:AD46)</f>
        <v>0</v>
      </c>
      <c r="O46" s="495"/>
      <c r="P46" s="495"/>
      <c r="Q46" s="495"/>
      <c r="R46" s="495"/>
      <c r="S46" s="484"/>
      <c r="T46" s="484"/>
      <c r="U46" s="484"/>
      <c r="V46" s="484"/>
      <c r="W46" s="484"/>
      <c r="X46" s="484"/>
      <c r="Y46" s="484"/>
      <c r="Z46" s="484"/>
      <c r="AA46" s="484"/>
      <c r="AB46" s="484"/>
      <c r="AC46" s="484"/>
      <c r="AD46" s="484"/>
      <c r="AE46" s="503"/>
      <c r="AF46" s="503"/>
      <c r="AG46" s="503"/>
      <c r="AH46" s="503"/>
      <c r="AI46" s="484"/>
      <c r="AJ46" s="484"/>
      <c r="AK46" s="484"/>
      <c r="AL46" s="484"/>
      <c r="AM46" s="484"/>
      <c r="AN46" s="484"/>
      <c r="AO46" s="484"/>
      <c r="AP46" s="484"/>
      <c r="AQ46" s="484"/>
      <c r="AR46" s="484"/>
      <c r="AT46" s="241" t="s">
        <v>1844</v>
      </c>
      <c r="BP46" s="241" t="s">
        <v>1799</v>
      </c>
    </row>
    <row r="47" spans="1:68" ht="15" customHeight="1">
      <c r="A47" s="496" t="s">
        <v>992</v>
      </c>
      <c r="B47" s="496"/>
      <c r="C47" s="496"/>
      <c r="D47" s="496"/>
      <c r="E47" s="496"/>
      <c r="F47" s="496"/>
      <c r="G47" s="496"/>
      <c r="H47" s="496"/>
      <c r="I47" s="484"/>
      <c r="J47" s="484"/>
      <c r="K47" s="484"/>
      <c r="L47" s="484"/>
      <c r="M47" s="484"/>
      <c r="N47" s="495">
        <f>AE47</f>
        <v>0</v>
      </c>
      <c r="O47" s="495"/>
      <c r="P47" s="495"/>
      <c r="Q47" s="495"/>
      <c r="R47" s="495"/>
      <c r="S47" s="503"/>
      <c r="T47" s="503"/>
      <c r="U47" s="503"/>
      <c r="V47" s="503"/>
      <c r="W47" s="503"/>
      <c r="X47" s="503"/>
      <c r="Y47" s="503"/>
      <c r="Z47" s="503"/>
      <c r="AA47" s="503"/>
      <c r="AB47" s="503"/>
      <c r="AC47" s="503"/>
      <c r="AD47" s="503"/>
      <c r="AE47" s="484"/>
      <c r="AF47" s="484"/>
      <c r="AG47" s="484"/>
      <c r="AH47" s="484"/>
      <c r="AI47" s="484"/>
      <c r="AJ47" s="484"/>
      <c r="AK47" s="484"/>
      <c r="AL47" s="484"/>
      <c r="AM47" s="484"/>
      <c r="AN47" s="484"/>
      <c r="AO47" s="484"/>
      <c r="AP47" s="484"/>
      <c r="AQ47" s="484"/>
      <c r="AR47" s="484"/>
      <c r="BP47" s="241" t="s">
        <v>1800</v>
      </c>
    </row>
    <row r="48" spans="1:68" ht="3.75" customHeight="1">
      <c r="A48" s="256"/>
      <c r="B48" s="256"/>
      <c r="C48" s="256"/>
      <c r="D48" s="256"/>
      <c r="E48" s="256"/>
      <c r="F48" s="256"/>
      <c r="G48" s="256"/>
      <c r="H48" s="256"/>
      <c r="I48" s="258"/>
      <c r="J48" s="258"/>
      <c r="K48" s="258"/>
      <c r="L48" s="258"/>
      <c r="M48" s="258"/>
      <c r="N48" s="258"/>
      <c r="O48" s="258"/>
      <c r="P48" s="258"/>
      <c r="Q48" s="258"/>
      <c r="R48" s="258"/>
      <c r="S48" s="258"/>
      <c r="T48" s="258"/>
      <c r="U48" s="258"/>
      <c r="V48" s="258"/>
      <c r="W48" s="258"/>
      <c r="X48" s="258"/>
      <c r="Y48" s="258"/>
      <c r="Z48" s="258"/>
      <c r="AA48" s="258"/>
      <c r="AB48" s="258"/>
      <c r="AC48" s="258"/>
      <c r="AD48" s="258"/>
      <c r="AE48" s="258"/>
      <c r="AF48" s="258"/>
      <c r="AG48" s="258"/>
      <c r="AH48" s="258"/>
      <c r="AI48" s="258"/>
      <c r="AJ48" s="258"/>
      <c r="AK48" s="258"/>
      <c r="AL48" s="258"/>
      <c r="AM48" s="258"/>
      <c r="AN48" s="258"/>
      <c r="AO48" s="258"/>
      <c r="AP48" s="258"/>
      <c r="AQ48" s="258"/>
      <c r="AR48" s="258"/>
    </row>
    <row r="49" spans="1:70">
      <c r="A49" s="259" t="s">
        <v>1014</v>
      </c>
      <c r="AT49" s="242"/>
      <c r="AU49" s="242"/>
      <c r="AV49" s="242"/>
      <c r="BO49" s="241" t="s">
        <v>1801</v>
      </c>
    </row>
    <row r="50" spans="1:70" ht="15" customHeight="1">
      <c r="A50" s="496" t="s">
        <v>1015</v>
      </c>
      <c r="B50" s="496"/>
      <c r="C50" s="496"/>
      <c r="D50" s="496"/>
      <c r="E50" s="496"/>
      <c r="F50" s="496"/>
      <c r="G50" s="496"/>
      <c r="H50" s="496"/>
      <c r="I50" s="496"/>
      <c r="J50" s="260"/>
      <c r="K50" s="239" t="s">
        <v>933</v>
      </c>
      <c r="L50" s="244" t="s">
        <v>934</v>
      </c>
      <c r="M50" s="238" t="s">
        <v>1016</v>
      </c>
      <c r="N50" s="238"/>
      <c r="O50" s="238"/>
      <c r="P50" s="239" t="s">
        <v>933</v>
      </c>
      <c r="Q50" s="244"/>
      <c r="R50" s="238" t="s">
        <v>1017</v>
      </c>
      <c r="S50" s="238"/>
      <c r="T50" s="238"/>
      <c r="U50" s="245"/>
      <c r="V50" s="260" t="s">
        <v>1018</v>
      </c>
      <c r="W50" s="238"/>
      <c r="X50" s="238"/>
      <c r="Y50" s="238"/>
      <c r="Z50" s="238"/>
      <c r="AA50" s="238"/>
      <c r="AB50" s="238"/>
      <c r="AC50" s="238"/>
      <c r="AD50" s="238"/>
      <c r="AE50" s="245"/>
      <c r="AF50" s="508" t="s">
        <v>1019</v>
      </c>
      <c r="AG50" s="479"/>
      <c r="AH50" s="479"/>
      <c r="AI50" s="479"/>
      <c r="AJ50" s="479"/>
      <c r="AK50" s="479"/>
      <c r="AL50" s="479"/>
      <c r="AM50" s="479"/>
      <c r="AN50" s="479"/>
      <c r="AO50" s="479"/>
      <c r="AP50" s="479"/>
      <c r="AQ50" s="479"/>
      <c r="AR50" s="509"/>
      <c r="AT50" s="242" t="s">
        <v>1020</v>
      </c>
      <c r="AU50" s="242"/>
      <c r="AV50" s="242"/>
      <c r="BP50" s="241" t="s">
        <v>1802</v>
      </c>
    </row>
    <row r="51" spans="1:70" ht="15" customHeight="1">
      <c r="A51" s="496" t="s">
        <v>1021</v>
      </c>
      <c r="B51" s="496"/>
      <c r="C51" s="496"/>
      <c r="D51" s="496"/>
      <c r="E51" s="496"/>
      <c r="F51" s="496"/>
      <c r="G51" s="496"/>
      <c r="H51" s="496"/>
      <c r="I51" s="496"/>
      <c r="J51" s="260"/>
      <c r="K51" s="239" t="s">
        <v>933</v>
      </c>
      <c r="L51" s="244" t="s">
        <v>934</v>
      </c>
      <c r="M51" s="238" t="s">
        <v>1016</v>
      </c>
      <c r="N51" s="238"/>
      <c r="O51" s="238"/>
      <c r="P51" s="239" t="s">
        <v>933</v>
      </c>
      <c r="Q51" s="244"/>
      <c r="R51" s="238" t="s">
        <v>1017</v>
      </c>
      <c r="S51" s="238"/>
      <c r="T51" s="238"/>
      <c r="U51" s="245"/>
      <c r="V51" s="260" t="s">
        <v>1022</v>
      </c>
      <c r="W51" s="238"/>
      <c r="X51" s="238"/>
      <c r="Y51" s="238"/>
      <c r="Z51" s="238"/>
      <c r="AA51" s="238"/>
      <c r="AB51" s="238"/>
      <c r="AC51" s="238"/>
      <c r="AD51" s="238"/>
      <c r="AE51" s="245"/>
      <c r="AF51" s="238"/>
      <c r="AG51" s="238"/>
      <c r="AH51" s="239" t="s">
        <v>933</v>
      </c>
      <c r="AI51" s="244"/>
      <c r="AJ51" s="238" t="s">
        <v>1016</v>
      </c>
      <c r="AK51" s="238"/>
      <c r="AL51" s="238"/>
      <c r="AM51" s="239" t="s">
        <v>933</v>
      </c>
      <c r="AN51" s="244" t="s">
        <v>934</v>
      </c>
      <c r="AO51" s="238" t="s">
        <v>1017</v>
      </c>
      <c r="AP51" s="238"/>
      <c r="AQ51" s="238"/>
      <c r="AR51" s="245"/>
      <c r="AT51" s="242" t="s">
        <v>1023</v>
      </c>
      <c r="AU51" s="242"/>
      <c r="AV51" s="242"/>
    </row>
    <row r="52" spans="1:70" ht="3.75" customHeight="1">
      <c r="AT52" s="242"/>
      <c r="AU52" s="242"/>
      <c r="AV52" s="242"/>
    </row>
    <row r="53" spans="1:70">
      <c r="AR53" s="233" t="s">
        <v>39</v>
      </c>
      <c r="AT53" s="242" t="s">
        <v>1024</v>
      </c>
      <c r="AU53" s="242"/>
      <c r="AV53" s="242"/>
    </row>
    <row r="54" spans="1:70">
      <c r="AR54" s="233"/>
      <c r="AT54" s="242"/>
      <c r="AU54" s="242"/>
      <c r="AV54" s="242"/>
    </row>
    <row r="55" spans="1:70" ht="12.75" thickBot="1">
      <c r="A55" s="261"/>
      <c r="B55" s="261"/>
      <c r="C55" s="261"/>
      <c r="D55" s="261"/>
      <c r="E55" s="261"/>
      <c r="F55" s="261"/>
      <c r="G55" s="261"/>
      <c r="H55" s="261"/>
      <c r="I55" s="261"/>
      <c r="J55" s="261"/>
      <c r="K55" s="261"/>
      <c r="L55" s="261"/>
      <c r="M55" s="261"/>
      <c r="N55" s="261"/>
      <c r="O55" s="261"/>
      <c r="P55" s="261"/>
      <c r="Q55" s="261"/>
      <c r="R55" s="261"/>
      <c r="S55" s="261"/>
      <c r="T55" s="261"/>
      <c r="U55" s="261"/>
      <c r="V55" s="261"/>
      <c r="W55" s="261"/>
      <c r="X55" s="261"/>
      <c r="Y55" s="261"/>
      <c r="Z55" s="261"/>
      <c r="AA55" s="261"/>
      <c r="AB55" s="261"/>
      <c r="AC55" s="261"/>
      <c r="AD55" s="261"/>
      <c r="AE55" s="261"/>
      <c r="AF55" s="261"/>
      <c r="AG55" s="261"/>
      <c r="AH55" s="261"/>
      <c r="AI55" s="261"/>
      <c r="AJ55" s="261"/>
      <c r="AK55" s="261"/>
      <c r="AL55" s="261"/>
      <c r="AM55" s="261"/>
      <c r="AN55" s="261"/>
      <c r="AO55" s="261"/>
      <c r="AP55" s="261"/>
      <c r="AQ55" s="261"/>
      <c r="AR55" s="262" t="s">
        <v>1026</v>
      </c>
      <c r="AT55" s="242" t="s">
        <v>1025</v>
      </c>
      <c r="AU55" s="242"/>
      <c r="AV55" s="242"/>
      <c r="BO55" s="241" t="s">
        <v>848</v>
      </c>
    </row>
    <row r="56" spans="1:70">
      <c r="A56" s="263" t="s">
        <v>1028</v>
      </c>
      <c r="B56" s="264"/>
      <c r="C56" s="264"/>
      <c r="D56" s="264"/>
      <c r="E56" s="264"/>
      <c r="F56" s="264"/>
      <c r="G56" s="264"/>
      <c r="H56" s="264"/>
      <c r="I56" s="264"/>
      <c r="J56" s="264"/>
      <c r="K56" s="264"/>
      <c r="L56" s="264"/>
      <c r="M56" s="264"/>
      <c r="N56" s="264"/>
      <c r="O56" s="264"/>
      <c r="P56" s="264"/>
      <c r="Q56" s="264"/>
      <c r="R56" s="264"/>
      <c r="S56" s="264"/>
      <c r="T56" s="264"/>
      <c r="U56" s="264"/>
      <c r="V56" s="264"/>
      <c r="W56" s="264"/>
      <c r="X56" s="264"/>
      <c r="Y56" s="264"/>
      <c r="Z56" s="264"/>
      <c r="AA56" s="264"/>
      <c r="AB56" s="264"/>
      <c r="AC56" s="264"/>
      <c r="AD56" s="264"/>
      <c r="AE56" s="264"/>
      <c r="AF56" s="264"/>
      <c r="AG56" s="264"/>
      <c r="AH56" s="264"/>
      <c r="AI56" s="264"/>
      <c r="AJ56" s="264"/>
      <c r="AK56" s="264"/>
      <c r="AL56" s="264"/>
      <c r="AM56" s="264"/>
      <c r="AN56" s="264"/>
      <c r="AO56" s="264"/>
      <c r="AP56" s="264"/>
      <c r="AQ56" s="264"/>
      <c r="AR56" s="264"/>
      <c r="AT56" s="242" t="s">
        <v>1027</v>
      </c>
    </row>
    <row r="57" spans="1:70" ht="3.75" customHeight="1">
      <c r="A57" s="265"/>
      <c r="B57" s="265"/>
      <c r="C57" s="265"/>
      <c r="D57" s="265"/>
      <c r="E57" s="265"/>
      <c r="F57" s="265"/>
      <c r="G57" s="265"/>
      <c r="H57" s="265"/>
      <c r="I57" s="265"/>
      <c r="J57" s="265"/>
      <c r="K57" s="265"/>
      <c r="L57" s="265"/>
      <c r="M57" s="265"/>
      <c r="N57" s="265"/>
      <c r="O57" s="265"/>
      <c r="P57" s="265"/>
      <c r="Q57" s="265"/>
      <c r="R57" s="265"/>
      <c r="S57" s="265"/>
      <c r="T57" s="265"/>
      <c r="U57" s="265"/>
      <c r="V57" s="265"/>
      <c r="W57" s="265"/>
      <c r="X57" s="265"/>
      <c r="Y57" s="265"/>
      <c r="Z57" s="265"/>
      <c r="AA57" s="265"/>
      <c r="AB57" s="265"/>
      <c r="AC57" s="265"/>
      <c r="AD57" s="265"/>
      <c r="AE57" s="265"/>
      <c r="AF57" s="265"/>
      <c r="AG57" s="265"/>
      <c r="AH57" s="265"/>
      <c r="AI57" s="265"/>
      <c r="AJ57" s="265"/>
      <c r="AK57" s="265"/>
      <c r="AL57" s="265"/>
      <c r="AM57" s="265"/>
      <c r="AN57" s="265"/>
      <c r="AO57" s="265"/>
      <c r="AP57" s="265"/>
      <c r="AQ57" s="265"/>
      <c r="AR57" s="265"/>
    </row>
    <row r="58" spans="1:70">
      <c r="A58" s="241" t="s">
        <v>1029</v>
      </c>
      <c r="BP58" s="241" t="s">
        <v>1803</v>
      </c>
    </row>
    <row r="59" spans="1:70">
      <c r="A59" s="265" t="s">
        <v>1030</v>
      </c>
      <c r="B59" s="265"/>
      <c r="C59" s="265"/>
      <c r="D59" s="265"/>
      <c r="E59" s="265"/>
      <c r="F59" s="265"/>
      <c r="G59" s="265"/>
      <c r="H59" s="265"/>
      <c r="I59" s="265"/>
      <c r="J59" s="265"/>
      <c r="K59" s="265"/>
      <c r="L59" s="265"/>
      <c r="M59" s="265"/>
      <c r="N59" s="265"/>
      <c r="O59" s="265"/>
      <c r="P59" s="265"/>
      <c r="Q59" s="265"/>
      <c r="R59" s="265"/>
      <c r="S59" s="265"/>
      <c r="T59" s="265"/>
      <c r="U59" s="265"/>
      <c r="V59" s="265"/>
      <c r="W59" s="265"/>
      <c r="X59" s="265"/>
      <c r="Y59" s="265"/>
      <c r="Z59" s="265"/>
      <c r="AA59" s="265"/>
      <c r="AB59" s="265"/>
      <c r="AC59" s="265"/>
      <c r="AD59" s="265"/>
      <c r="AE59" s="265"/>
      <c r="AF59" s="265"/>
      <c r="AG59" s="265"/>
      <c r="AH59" s="265"/>
      <c r="AI59" s="265"/>
      <c r="AJ59" s="265"/>
      <c r="AK59" s="265"/>
      <c r="AL59" s="265"/>
      <c r="AM59" s="265"/>
      <c r="AN59" s="265"/>
      <c r="AO59" s="265"/>
      <c r="AP59" s="265"/>
      <c r="AQ59" s="265"/>
      <c r="AR59" s="265"/>
      <c r="BQ59" s="241" t="s">
        <v>1804</v>
      </c>
    </row>
    <row r="60" spans="1:70" ht="22.5" customHeight="1">
      <c r="A60" s="266"/>
      <c r="B60" s="266"/>
      <c r="C60" s="266"/>
      <c r="D60" s="266"/>
      <c r="E60" s="266"/>
      <c r="F60" s="266"/>
      <c r="G60" s="266"/>
      <c r="H60" s="266"/>
      <c r="I60" s="266"/>
      <c r="J60" s="266"/>
      <c r="K60" s="266"/>
      <c r="L60" s="266"/>
      <c r="N60" s="266"/>
      <c r="O60" s="266"/>
      <c r="P60" s="266"/>
      <c r="Q60" s="266"/>
      <c r="R60" s="266"/>
      <c r="S60" s="266"/>
      <c r="T60" s="266"/>
      <c r="U60" s="266"/>
      <c r="V60" s="266"/>
      <c r="W60" s="266"/>
      <c r="X60" s="266"/>
      <c r="Y60" s="266"/>
    </row>
    <row r="61" spans="1:70" ht="22.5" customHeight="1">
      <c r="A61" s="241" t="s">
        <v>1031</v>
      </c>
      <c r="E61" s="510" t="s">
        <v>940</v>
      </c>
      <c r="F61" s="510"/>
      <c r="G61" s="510"/>
      <c r="H61" s="510"/>
      <c r="I61" s="510"/>
      <c r="J61" s="510"/>
      <c r="K61" s="510"/>
      <c r="L61" s="510"/>
      <c r="N61" s="241" t="s">
        <v>1032</v>
      </c>
      <c r="S61" s="512">
        <f ca="1">TODAY()</f>
        <v>44298</v>
      </c>
      <c r="T61" s="512"/>
      <c r="U61" s="512"/>
      <c r="V61" s="512"/>
      <c r="W61" s="512"/>
      <c r="X61" s="512"/>
      <c r="Y61" s="512"/>
      <c r="BQ61" s="241" t="s">
        <v>1805</v>
      </c>
    </row>
    <row r="62" spans="1:70" ht="3.75" customHeight="1">
      <c r="A62" s="265"/>
      <c r="B62" s="265"/>
      <c r="C62" s="265"/>
      <c r="D62" s="265"/>
      <c r="E62" s="511"/>
      <c r="F62" s="511"/>
      <c r="G62" s="511"/>
      <c r="H62" s="511"/>
      <c r="I62" s="511"/>
      <c r="J62" s="511"/>
      <c r="K62" s="511"/>
      <c r="L62" s="511"/>
      <c r="M62" s="265"/>
      <c r="N62" s="265"/>
      <c r="O62" s="265"/>
      <c r="P62" s="265"/>
      <c r="Q62" s="265"/>
      <c r="R62" s="265"/>
      <c r="S62" s="513"/>
      <c r="T62" s="513"/>
      <c r="U62" s="513"/>
      <c r="V62" s="513"/>
      <c r="W62" s="513"/>
      <c r="X62" s="513"/>
      <c r="Y62" s="513"/>
      <c r="Z62" s="265"/>
      <c r="AA62" s="265"/>
      <c r="AB62" s="265"/>
      <c r="AC62" s="265"/>
      <c r="AD62" s="265"/>
      <c r="AE62" s="265"/>
      <c r="AF62" s="265"/>
      <c r="AG62" s="265"/>
      <c r="AH62" s="265"/>
      <c r="AI62" s="265"/>
      <c r="AJ62" s="265"/>
      <c r="AK62" s="265"/>
      <c r="AL62" s="265"/>
      <c r="AM62" s="265"/>
      <c r="AN62" s="265"/>
      <c r="AO62" s="265"/>
      <c r="AP62" s="265"/>
      <c r="AQ62" s="265"/>
      <c r="AR62" s="265"/>
    </row>
    <row r="63" spans="1:70" ht="3.75" customHeight="1"/>
    <row r="64" spans="1:70">
      <c r="A64" s="241" t="s">
        <v>1823</v>
      </c>
      <c r="BR64" s="241" t="s">
        <v>1806</v>
      </c>
    </row>
    <row r="65" spans="1:131">
      <c r="BR65" s="241" t="s">
        <v>1807</v>
      </c>
    </row>
    <row r="66" spans="1:131">
      <c r="A66" s="504">
        <f ca="1">TODAY()</f>
        <v>44298</v>
      </c>
      <c r="B66" s="504"/>
      <c r="C66" s="504"/>
      <c r="D66" s="504"/>
      <c r="E66" s="504"/>
      <c r="F66" s="504"/>
      <c r="G66" s="504"/>
      <c r="H66" s="504"/>
      <c r="I66" s="504"/>
      <c r="J66" s="504"/>
      <c r="K66" s="504"/>
      <c r="L66" s="504"/>
      <c r="M66" s="504"/>
      <c r="N66" s="504"/>
      <c r="O66" s="504"/>
      <c r="P66" s="504"/>
      <c r="Q66" s="504"/>
      <c r="R66" s="504"/>
      <c r="S66" s="504"/>
      <c r="T66" s="504"/>
      <c r="U66" s="504"/>
      <c r="V66" s="504"/>
      <c r="W66" s="504"/>
      <c r="X66" s="504"/>
      <c r="Y66" s="504"/>
      <c r="Z66" s="504"/>
      <c r="AA66" s="504"/>
      <c r="AB66" s="504"/>
      <c r="AC66" s="504"/>
      <c r="AD66" s="504"/>
      <c r="AE66" s="504"/>
      <c r="AF66" s="504"/>
      <c r="AG66" s="504"/>
      <c r="AH66" s="504"/>
      <c r="AI66" s="504"/>
      <c r="AJ66" s="504"/>
      <c r="AK66" s="504"/>
      <c r="AL66" s="504"/>
      <c r="AM66" s="504"/>
      <c r="AN66" s="504"/>
      <c r="AO66" s="504"/>
      <c r="AP66" s="504"/>
      <c r="AQ66" s="504"/>
      <c r="AR66" s="504"/>
      <c r="BS66" s="241" t="s">
        <v>1808</v>
      </c>
    </row>
    <row r="67" spans="1:131" ht="5.25" customHeight="1"/>
    <row r="68" spans="1:131">
      <c r="Z68" s="255" t="s">
        <v>337</v>
      </c>
      <c r="AA68" s="505" t="str">
        <f>H10</f>
        <v>사회복지법인 실버복지재단</v>
      </c>
      <c r="AB68" s="505"/>
      <c r="AC68" s="505"/>
      <c r="AD68" s="505"/>
      <c r="AE68" s="505"/>
      <c r="AF68" s="505"/>
      <c r="AG68" s="505"/>
      <c r="AH68" s="505"/>
      <c r="AI68" s="505"/>
      <c r="AJ68" s="505"/>
      <c r="AK68" s="505"/>
      <c r="AL68" s="505"/>
      <c r="AM68" s="505"/>
      <c r="AN68" s="505"/>
      <c r="AO68" s="505"/>
      <c r="AP68" s="505"/>
      <c r="AQ68" s="505"/>
      <c r="AR68" s="505"/>
    </row>
    <row r="69" spans="1:131" ht="6.75" customHeight="1"/>
    <row r="70" spans="1:131" ht="3.75" customHeight="1">
      <c r="A70" s="267"/>
      <c r="B70" s="267"/>
      <c r="C70" s="267"/>
      <c r="D70" s="267"/>
      <c r="E70" s="267"/>
      <c r="F70" s="267"/>
      <c r="G70" s="267"/>
      <c r="H70" s="267"/>
      <c r="I70" s="267"/>
      <c r="J70" s="267"/>
      <c r="K70" s="267"/>
      <c r="L70" s="267"/>
      <c r="M70" s="267"/>
      <c r="N70" s="267"/>
      <c r="O70" s="267"/>
      <c r="P70" s="267"/>
      <c r="Q70" s="267"/>
      <c r="R70" s="267"/>
      <c r="S70" s="267"/>
      <c r="T70" s="267"/>
      <c r="U70" s="267"/>
      <c r="V70" s="267"/>
      <c r="W70" s="267"/>
      <c r="X70" s="267"/>
      <c r="Y70" s="267"/>
      <c r="Z70" s="267"/>
      <c r="AA70" s="267"/>
      <c r="AB70" s="267"/>
      <c r="AC70" s="267"/>
      <c r="AD70" s="267"/>
      <c r="AE70" s="267"/>
      <c r="AF70" s="267"/>
      <c r="AG70" s="267"/>
      <c r="AH70" s="267"/>
      <c r="AI70" s="267"/>
      <c r="AJ70" s="267"/>
      <c r="AK70" s="267"/>
      <c r="AL70" s="267"/>
      <c r="AM70" s="267"/>
      <c r="AN70" s="267"/>
      <c r="AO70" s="267"/>
      <c r="AP70" s="267"/>
      <c r="AQ70" s="267"/>
      <c r="AR70" s="267"/>
    </row>
    <row r="71" spans="1:131">
      <c r="BO71" s="241" t="s">
        <v>1809</v>
      </c>
    </row>
    <row r="72" spans="1:131">
      <c r="A72" s="265"/>
      <c r="B72" s="265"/>
      <c r="C72" s="265"/>
      <c r="D72" s="265"/>
      <c r="E72" s="265"/>
      <c r="F72" s="265"/>
      <c r="G72" s="265"/>
      <c r="H72" s="265"/>
      <c r="I72" s="265"/>
      <c r="J72" s="265"/>
      <c r="K72" s="265"/>
      <c r="L72" s="265"/>
      <c r="M72" s="265"/>
      <c r="N72" s="265"/>
      <c r="O72" s="265"/>
      <c r="P72" s="265"/>
      <c r="Q72" s="265"/>
      <c r="R72" s="265"/>
      <c r="S72" s="265"/>
      <c r="T72" s="265"/>
      <c r="U72" s="265"/>
      <c r="V72" s="265"/>
      <c r="W72" s="265"/>
      <c r="X72" s="265"/>
      <c r="Y72" s="265"/>
      <c r="Z72" s="265"/>
      <c r="AA72" s="265"/>
      <c r="AB72" s="265"/>
      <c r="AC72" s="265"/>
      <c r="AD72" s="265"/>
      <c r="AE72" s="265"/>
      <c r="AF72" s="265"/>
      <c r="AG72" s="265"/>
      <c r="AH72" s="265"/>
      <c r="AI72" s="265"/>
      <c r="AJ72" s="265"/>
      <c r="AK72" s="265"/>
      <c r="AL72" s="265"/>
      <c r="AM72" s="265"/>
      <c r="AN72" s="265"/>
      <c r="AO72" s="265"/>
      <c r="AP72" s="265"/>
      <c r="AQ72" s="265"/>
      <c r="AR72" s="265"/>
    </row>
    <row r="73" spans="1:131" ht="3.75" customHeight="1">
      <c r="A73" s="597" t="s">
        <v>1824</v>
      </c>
      <c r="B73" s="521"/>
      <c r="C73" s="268"/>
      <c r="D73" s="268"/>
      <c r="E73" s="268"/>
      <c r="F73" s="268"/>
      <c r="G73" s="268"/>
      <c r="H73" s="268"/>
      <c r="I73" s="268"/>
      <c r="J73" s="268"/>
      <c r="K73" s="268"/>
      <c r="L73" s="268"/>
      <c r="M73" s="268"/>
      <c r="N73" s="268"/>
      <c r="O73" s="268"/>
      <c r="P73" s="268"/>
      <c r="Q73" s="268"/>
      <c r="R73" s="268"/>
      <c r="S73" s="268"/>
      <c r="T73" s="268"/>
      <c r="U73" s="268"/>
      <c r="V73" s="268"/>
      <c r="W73" s="268"/>
      <c r="X73" s="268"/>
      <c r="Y73" s="268"/>
      <c r="Z73" s="268"/>
      <c r="AA73" s="268"/>
      <c r="AB73" s="268"/>
      <c r="AC73" s="268"/>
      <c r="AD73" s="268"/>
      <c r="AE73" s="268"/>
      <c r="AF73" s="268"/>
      <c r="AG73" s="268"/>
      <c r="AH73" s="268"/>
      <c r="AI73" s="268"/>
      <c r="AJ73" s="268"/>
      <c r="AK73" s="268"/>
      <c r="AL73" s="268"/>
      <c r="AM73" s="268"/>
      <c r="AN73" s="268"/>
      <c r="AO73" s="268"/>
      <c r="AP73" s="268"/>
      <c r="AQ73" s="268"/>
      <c r="AR73" s="269"/>
    </row>
    <row r="74" spans="1:131">
      <c r="A74" s="640"/>
      <c r="B74" s="642"/>
      <c r="C74" s="439" t="s">
        <v>1825</v>
      </c>
      <c r="D74" s="270"/>
      <c r="F74" s="433"/>
      <c r="G74" s="229"/>
      <c r="AM74" s="430"/>
      <c r="AN74" s="430"/>
      <c r="AR74" s="270"/>
      <c r="BP74" s="241" t="s">
        <v>1810</v>
      </c>
    </row>
    <row r="75" spans="1:131">
      <c r="A75" s="640"/>
      <c r="B75" s="642"/>
      <c r="C75" s="439" t="s">
        <v>1826</v>
      </c>
      <c r="D75" s="270"/>
      <c r="F75" s="433"/>
      <c r="G75" s="229"/>
      <c r="AM75" s="430"/>
      <c r="AN75" s="430"/>
      <c r="AR75" s="270"/>
      <c r="BQ75" s="241" t="s">
        <v>1811</v>
      </c>
    </row>
    <row r="76" spans="1:131" ht="12" customHeight="1">
      <c r="A76" s="640"/>
      <c r="B76" s="642"/>
      <c r="C76" s="439" t="s">
        <v>1827</v>
      </c>
      <c r="D76" s="270"/>
      <c r="F76" s="433"/>
      <c r="G76" s="229"/>
      <c r="AM76" s="430"/>
      <c r="AO76" s="434"/>
      <c r="AP76" s="435"/>
      <c r="AQ76" s="435"/>
      <c r="AR76" s="436"/>
      <c r="BQ76" s="241" t="s">
        <v>1812</v>
      </c>
    </row>
    <row r="77" spans="1:131">
      <c r="A77" s="640"/>
      <c r="B77" s="642"/>
      <c r="C77" s="439" t="s">
        <v>1828</v>
      </c>
      <c r="D77" s="436"/>
      <c r="F77" s="433"/>
      <c r="G77" s="229"/>
      <c r="AM77" s="430"/>
      <c r="AN77" s="438"/>
      <c r="AO77" s="435"/>
      <c r="AP77" s="435"/>
      <c r="AQ77" s="435"/>
      <c r="AR77" s="436"/>
      <c r="BJ77" s="430"/>
      <c r="BK77" s="430"/>
      <c r="BL77" s="430"/>
      <c r="BM77" s="430"/>
      <c r="BN77" s="430"/>
      <c r="BO77" s="430"/>
      <c r="BP77" s="430"/>
      <c r="BQ77" s="430"/>
      <c r="BR77" s="430"/>
      <c r="BS77" s="430"/>
      <c r="BT77" s="430"/>
      <c r="BU77" s="430"/>
      <c r="BV77" s="430"/>
      <c r="BW77" s="430"/>
      <c r="BX77" s="430"/>
      <c r="BY77" s="430"/>
      <c r="BZ77" s="430"/>
      <c r="CA77" s="430"/>
      <c r="CB77" s="430"/>
      <c r="CC77" s="430"/>
      <c r="CD77" s="430"/>
      <c r="CE77" s="430"/>
      <c r="CF77" s="430"/>
      <c r="CG77" s="430"/>
      <c r="CH77" s="430"/>
      <c r="CI77" s="430"/>
      <c r="CJ77" s="430"/>
      <c r="CK77" s="430"/>
      <c r="CL77" s="430"/>
      <c r="CM77" s="430"/>
      <c r="CN77" s="430"/>
      <c r="CO77" s="430"/>
      <c r="CP77" s="430"/>
      <c r="CQ77" s="430"/>
      <c r="CR77" s="430"/>
      <c r="CS77" s="430"/>
      <c r="CT77" s="430"/>
      <c r="CU77" s="430"/>
      <c r="CV77" s="430"/>
      <c r="CW77" s="430"/>
      <c r="CX77" s="430"/>
      <c r="CY77" s="430"/>
      <c r="CZ77" s="430"/>
      <c r="DA77" s="430"/>
      <c r="DB77" s="430"/>
      <c r="DC77" s="430"/>
      <c r="DD77" s="430"/>
      <c r="DE77" s="430"/>
      <c r="DF77" s="430"/>
      <c r="DG77" s="430"/>
      <c r="DH77" s="430"/>
      <c r="DI77" s="430"/>
      <c r="DJ77" s="430"/>
      <c r="DK77" s="430"/>
      <c r="DL77" s="430"/>
      <c r="DM77" s="430"/>
      <c r="DN77" s="430"/>
      <c r="DO77" s="430"/>
      <c r="DP77" s="430"/>
      <c r="DQ77" s="430"/>
      <c r="DR77" s="430"/>
      <c r="DS77" s="430"/>
      <c r="DT77" s="430"/>
      <c r="DU77" s="430"/>
      <c r="DV77" s="430"/>
      <c r="DW77" s="430"/>
      <c r="DX77" s="430"/>
      <c r="DY77" s="430"/>
      <c r="DZ77" s="430"/>
      <c r="EA77" s="430"/>
    </row>
    <row r="78" spans="1:131" ht="12.75" thickBot="1">
      <c r="A78" s="640"/>
      <c r="B78" s="642"/>
      <c r="C78" s="439" t="s">
        <v>1829</v>
      </c>
      <c r="D78" s="270"/>
      <c r="F78" s="433"/>
      <c r="G78" s="229"/>
      <c r="AM78" s="430"/>
      <c r="AN78" s="438"/>
      <c r="AO78" s="435"/>
      <c r="AP78" s="435"/>
      <c r="AQ78" s="435"/>
      <c r="AR78" s="436"/>
      <c r="BJ78" s="431"/>
      <c r="BK78" s="431"/>
      <c r="BL78" s="431"/>
      <c r="BM78" s="431"/>
      <c r="BN78" s="431"/>
      <c r="BO78" s="431"/>
      <c r="BP78" s="431"/>
      <c r="BQ78" s="431"/>
      <c r="BR78" s="431"/>
      <c r="BS78" s="431"/>
      <c r="BT78" s="431"/>
      <c r="BU78" s="431"/>
      <c r="BV78" s="431"/>
      <c r="BW78" s="431"/>
      <c r="BX78" s="431"/>
      <c r="BY78" s="431"/>
      <c r="BZ78" s="431"/>
      <c r="CA78" s="431"/>
      <c r="CB78" s="431"/>
      <c r="CC78" s="431"/>
      <c r="CD78" s="431"/>
      <c r="CE78" s="431"/>
      <c r="CF78" s="431"/>
      <c r="CG78" s="431"/>
      <c r="CH78" s="431"/>
      <c r="CI78" s="431"/>
      <c r="CJ78" s="431"/>
      <c r="CK78" s="431"/>
      <c r="CL78" s="431"/>
      <c r="CM78" s="431"/>
      <c r="CN78" s="431"/>
      <c r="CO78" s="431"/>
      <c r="CP78" s="431"/>
      <c r="CQ78" s="431"/>
      <c r="CR78" s="431"/>
      <c r="CS78" s="431"/>
      <c r="CT78" s="431"/>
      <c r="CU78" s="431"/>
      <c r="CV78" s="431"/>
      <c r="CW78" s="431"/>
      <c r="CX78" s="431"/>
      <c r="CY78" s="431"/>
      <c r="CZ78" s="431"/>
      <c r="DA78" s="431"/>
      <c r="DB78" s="431"/>
      <c r="DC78" s="431"/>
      <c r="DD78" s="431"/>
      <c r="DE78" s="431"/>
      <c r="DF78" s="431"/>
      <c r="DG78" s="431"/>
      <c r="DH78" s="431"/>
      <c r="DI78" s="431"/>
      <c r="DJ78" s="431"/>
      <c r="DK78" s="431"/>
      <c r="DL78" s="431"/>
      <c r="DM78" s="431"/>
      <c r="DN78" s="431"/>
      <c r="DO78" s="431"/>
      <c r="DP78" s="431"/>
      <c r="DQ78" s="431"/>
      <c r="DR78" s="431"/>
      <c r="DS78" s="431"/>
      <c r="DT78" s="431"/>
      <c r="DU78" s="431"/>
      <c r="DV78" s="431"/>
      <c r="DW78" s="431"/>
      <c r="DX78" s="431"/>
      <c r="DY78" s="431"/>
      <c r="DZ78" s="431"/>
      <c r="EA78" s="431"/>
    </row>
    <row r="79" spans="1:131">
      <c r="A79" s="640"/>
      <c r="B79" s="642"/>
      <c r="C79" s="439" t="s">
        <v>1831</v>
      </c>
      <c r="D79" s="270"/>
      <c r="F79" s="433"/>
      <c r="G79" s="229"/>
      <c r="AM79" s="430"/>
      <c r="AN79" s="430"/>
      <c r="AR79" s="270"/>
    </row>
    <row r="80" spans="1:131" ht="12" customHeight="1">
      <c r="A80" s="640"/>
      <c r="B80" s="642"/>
      <c r="C80" s="439" t="s">
        <v>1830</v>
      </c>
      <c r="D80" s="270"/>
      <c r="F80" s="433"/>
      <c r="G80" s="229"/>
      <c r="AM80" s="430"/>
      <c r="AN80" s="430"/>
      <c r="AR80" s="270"/>
      <c r="BJ80" s="432" t="s">
        <v>1822</v>
      </c>
      <c r="BM80" s="230" t="s">
        <v>817</v>
      </c>
    </row>
    <row r="81" spans="1:67" ht="3.75" customHeight="1">
      <c r="A81" s="603"/>
      <c r="B81" s="605"/>
      <c r="C81" s="265"/>
      <c r="D81" s="265"/>
      <c r="E81" s="265"/>
      <c r="F81" s="265"/>
      <c r="G81" s="265"/>
      <c r="H81" s="265"/>
      <c r="I81" s="265"/>
      <c r="J81" s="265"/>
      <c r="K81" s="265"/>
      <c r="L81" s="265"/>
      <c r="M81" s="265"/>
      <c r="N81" s="265"/>
      <c r="O81" s="265"/>
      <c r="P81" s="265"/>
      <c r="Q81" s="265"/>
      <c r="R81" s="265"/>
      <c r="S81" s="265"/>
      <c r="T81" s="265"/>
      <c r="U81" s="265"/>
      <c r="V81" s="265"/>
      <c r="W81" s="265"/>
      <c r="X81" s="265"/>
      <c r="Y81" s="265"/>
      <c r="Z81" s="265"/>
      <c r="AA81" s="265"/>
      <c r="AB81" s="265"/>
      <c r="AC81" s="265"/>
      <c r="AD81" s="265"/>
      <c r="AE81" s="265"/>
      <c r="AF81" s="265"/>
      <c r="AG81" s="265"/>
      <c r="AH81" s="265"/>
      <c r="AI81" s="265"/>
      <c r="AJ81" s="265"/>
      <c r="AK81" s="265"/>
      <c r="AL81" s="265"/>
      <c r="AM81" s="265"/>
      <c r="AN81" s="265"/>
      <c r="AO81" s="265"/>
      <c r="AP81" s="265"/>
      <c r="AQ81" s="265"/>
      <c r="AR81" s="271"/>
    </row>
    <row r="82" spans="1:67" ht="3.75" customHeight="1"/>
    <row r="83" spans="1:67">
      <c r="AR83" s="233" t="s">
        <v>39</v>
      </c>
    </row>
    <row r="84" spans="1:67">
      <c r="BM84" s="241" t="s">
        <v>1813</v>
      </c>
    </row>
    <row r="85" spans="1:67">
      <c r="BN85" s="241" t="s">
        <v>1814</v>
      </c>
    </row>
    <row r="87" spans="1:67">
      <c r="BN87" s="241" t="s">
        <v>1815</v>
      </c>
    </row>
    <row r="88" spans="1:67">
      <c r="BO88" s="241" t="s">
        <v>1816</v>
      </c>
    </row>
    <row r="91" spans="1:67">
      <c r="BM91" s="241" t="s">
        <v>848</v>
      </c>
    </row>
    <row r="93" spans="1:67">
      <c r="BM93" s="241" t="s">
        <v>1817</v>
      </c>
    </row>
    <row r="94" spans="1:67">
      <c r="BN94" s="241" t="s">
        <v>1804</v>
      </c>
    </row>
    <row r="96" spans="1:67">
      <c r="BN96" s="241" t="s">
        <v>1818</v>
      </c>
    </row>
    <row r="123" spans="1:44">
      <c r="AR123" s="233" t="s">
        <v>1033</v>
      </c>
    </row>
    <row r="124" spans="1:44" ht="3.75" customHeight="1">
      <c r="A124" s="267"/>
      <c r="B124" s="267"/>
      <c r="C124" s="267"/>
      <c r="D124" s="267"/>
      <c r="E124" s="267"/>
      <c r="F124" s="267"/>
      <c r="G124" s="267"/>
      <c r="H124" s="267"/>
      <c r="I124" s="267"/>
      <c r="J124" s="267"/>
      <c r="K124" s="267"/>
      <c r="L124" s="267"/>
      <c r="M124" s="267"/>
      <c r="N124" s="267"/>
      <c r="O124" s="267"/>
      <c r="P124" s="267"/>
      <c r="Q124" s="267"/>
      <c r="R124" s="267"/>
      <c r="S124" s="267"/>
      <c r="T124" s="267"/>
      <c r="U124" s="267"/>
      <c r="V124" s="267"/>
      <c r="W124" s="267"/>
      <c r="X124" s="267"/>
      <c r="Y124" s="267"/>
      <c r="Z124" s="267"/>
      <c r="AA124" s="267"/>
      <c r="AB124" s="267"/>
      <c r="AC124" s="267"/>
      <c r="AD124" s="267"/>
      <c r="AE124" s="267"/>
      <c r="AF124" s="267"/>
      <c r="AG124" s="267"/>
      <c r="AH124" s="267"/>
      <c r="AI124" s="267"/>
      <c r="AJ124" s="267"/>
      <c r="AK124" s="267"/>
      <c r="AL124" s="267"/>
      <c r="AM124" s="267"/>
      <c r="AN124" s="267"/>
      <c r="AO124" s="267"/>
      <c r="AP124" s="267"/>
      <c r="AQ124" s="267"/>
      <c r="AR124" s="267"/>
    </row>
    <row r="125" spans="1:44" ht="13.5">
      <c r="A125" s="272" t="s">
        <v>1034</v>
      </c>
      <c r="B125" s="265"/>
      <c r="C125" s="265"/>
      <c r="D125" s="265"/>
      <c r="E125" s="265"/>
      <c r="F125" s="265"/>
      <c r="G125" s="265"/>
      <c r="H125" s="265"/>
      <c r="I125" s="265"/>
      <c r="J125" s="265"/>
      <c r="K125" s="265"/>
      <c r="L125" s="265"/>
      <c r="M125" s="265"/>
      <c r="N125" s="265"/>
      <c r="O125" s="265"/>
      <c r="P125" s="265"/>
      <c r="Q125" s="265"/>
      <c r="R125" s="265"/>
      <c r="S125" s="265"/>
      <c r="T125" s="265"/>
      <c r="U125" s="265"/>
      <c r="V125" s="265"/>
      <c r="W125" s="265"/>
      <c r="X125" s="265"/>
      <c r="Y125" s="265"/>
      <c r="Z125" s="265"/>
      <c r="AA125" s="265"/>
      <c r="AB125" s="265"/>
      <c r="AC125" s="265"/>
      <c r="AD125" s="265"/>
      <c r="AE125" s="265"/>
      <c r="AF125" s="265"/>
      <c r="AG125" s="265"/>
      <c r="AH125" s="265"/>
      <c r="AI125" s="265"/>
      <c r="AJ125" s="265"/>
      <c r="AK125" s="265"/>
      <c r="AL125" s="265"/>
      <c r="AM125" s="265"/>
      <c r="AN125" s="265"/>
      <c r="AO125" s="265"/>
      <c r="AP125" s="265"/>
      <c r="AQ125" s="265"/>
      <c r="AR125" s="265"/>
    </row>
    <row r="126" spans="1:44">
      <c r="A126" s="296" t="s">
        <v>1035</v>
      </c>
    </row>
    <row r="127" spans="1:44" ht="26.25" customHeight="1">
      <c r="A127" s="265"/>
      <c r="B127" s="654"/>
      <c r="C127" s="654"/>
      <c r="D127" s="654"/>
      <c r="E127" s="654"/>
      <c r="F127" s="654"/>
      <c r="G127" s="654"/>
      <c r="H127" s="654"/>
      <c r="I127" s="654"/>
      <c r="J127" s="654"/>
      <c r="K127" s="654"/>
      <c r="L127" s="654"/>
      <c r="M127" s="654"/>
      <c r="N127" s="654"/>
      <c r="O127" s="654"/>
      <c r="P127" s="654"/>
      <c r="Q127" s="654"/>
      <c r="R127" s="654"/>
      <c r="S127" s="654"/>
      <c r="T127" s="654"/>
      <c r="U127" s="654"/>
      <c r="V127" s="654"/>
      <c r="W127" s="654"/>
      <c r="X127" s="654"/>
      <c r="Y127" s="654"/>
      <c r="Z127" s="654"/>
      <c r="AA127" s="654"/>
      <c r="AB127" s="654"/>
      <c r="AC127" s="654"/>
      <c r="AD127" s="654"/>
      <c r="AE127" s="654"/>
      <c r="AF127" s="654"/>
      <c r="AG127" s="654"/>
      <c r="AH127" s="654"/>
      <c r="AI127" s="654"/>
      <c r="AJ127" s="654"/>
      <c r="AK127" s="654"/>
      <c r="AL127" s="654"/>
      <c r="AM127" s="654"/>
      <c r="AN127" s="654"/>
      <c r="AO127" s="654"/>
      <c r="AP127" s="654"/>
      <c r="AQ127" s="654"/>
      <c r="AR127" s="654"/>
    </row>
    <row r="128" spans="1:44">
      <c r="A128" s="986" t="s">
        <v>1036</v>
      </c>
      <c r="B128" s="238"/>
      <c r="C128" s="238"/>
      <c r="D128" s="238"/>
      <c r="E128" s="238"/>
      <c r="F128" s="238"/>
      <c r="G128" s="238"/>
      <c r="H128" s="238"/>
      <c r="I128" s="238"/>
      <c r="J128" s="238"/>
      <c r="K128" s="238"/>
      <c r="L128" s="238"/>
      <c r="M128" s="238"/>
      <c r="N128" s="238"/>
      <c r="O128" s="238"/>
      <c r="P128" s="238"/>
      <c r="Q128" s="238"/>
      <c r="R128" s="238"/>
      <c r="S128" s="238"/>
      <c r="T128" s="238"/>
      <c r="U128" s="238"/>
      <c r="V128" s="238"/>
      <c r="W128" s="238"/>
      <c r="X128" s="238"/>
      <c r="Y128" s="238"/>
      <c r="Z128" s="238"/>
      <c r="AA128" s="238"/>
      <c r="AB128" s="238"/>
      <c r="AC128" s="238"/>
      <c r="AD128" s="238"/>
      <c r="AE128" s="238"/>
      <c r="AF128" s="238"/>
      <c r="AG128" s="238"/>
      <c r="AH128" s="238"/>
      <c r="AI128" s="238"/>
      <c r="AJ128" s="238"/>
      <c r="AK128" s="238"/>
      <c r="AL128" s="238"/>
      <c r="AM128" s="238"/>
      <c r="AN128" s="238"/>
      <c r="AO128" s="238"/>
      <c r="AP128" s="238"/>
      <c r="AQ128" s="238"/>
      <c r="AR128" s="238"/>
    </row>
    <row r="129" spans="1:44" s="275" customFormat="1" ht="15" customHeight="1">
      <c r="A129" s="273" t="s">
        <v>933</v>
      </c>
      <c r="B129" s="274"/>
      <c r="C129" s="274" t="s">
        <v>1037</v>
      </c>
      <c r="D129" s="274"/>
      <c r="E129" s="274"/>
      <c r="F129" s="274"/>
      <c r="G129" s="274"/>
      <c r="H129" s="274"/>
      <c r="I129" s="274"/>
      <c r="J129" s="274"/>
      <c r="K129" s="274"/>
      <c r="L129" s="273" t="s">
        <v>933</v>
      </c>
      <c r="M129" s="274"/>
      <c r="N129" s="274" t="s">
        <v>1038</v>
      </c>
      <c r="O129" s="274"/>
      <c r="P129" s="274"/>
      <c r="Q129" s="274"/>
      <c r="R129" s="274"/>
      <c r="S129" s="274"/>
      <c r="T129" s="274"/>
      <c r="U129" s="274"/>
      <c r="V129" s="273" t="s">
        <v>933</v>
      </c>
      <c r="W129" s="274"/>
      <c r="X129" s="274" t="s">
        <v>1039</v>
      </c>
      <c r="Y129" s="274"/>
      <c r="Z129" s="274"/>
      <c r="AA129" s="274"/>
      <c r="AB129" s="274"/>
      <c r="AC129" s="274"/>
      <c r="AD129" s="274"/>
      <c r="AE129" s="274"/>
      <c r="AF129" s="274"/>
      <c r="AG129" s="274"/>
      <c r="AH129" s="274"/>
      <c r="AI129" s="274"/>
      <c r="AJ129" s="274"/>
      <c r="AK129" s="274"/>
      <c r="AL129" s="274"/>
      <c r="AM129" s="274"/>
      <c r="AN129" s="274"/>
      <c r="AO129" s="274"/>
      <c r="AP129" s="274"/>
      <c r="AQ129" s="274"/>
      <c r="AR129" s="274"/>
    </row>
    <row r="130" spans="1:44" s="275" customFormat="1" ht="15" customHeight="1">
      <c r="A130" s="276" t="s">
        <v>933</v>
      </c>
      <c r="C130" s="275" t="s">
        <v>1040</v>
      </c>
      <c r="N130" s="277" t="s">
        <v>933</v>
      </c>
      <c r="P130" s="275" t="s">
        <v>1041</v>
      </c>
      <c r="X130" s="277" t="s">
        <v>933</v>
      </c>
      <c r="Z130" s="275" t="s">
        <v>1042</v>
      </c>
      <c r="AG130" s="276" t="s">
        <v>933</v>
      </c>
      <c r="AI130" s="275" t="s">
        <v>1043</v>
      </c>
    </row>
    <row r="131" spans="1:44" ht="15" customHeight="1">
      <c r="A131" s="278" t="s">
        <v>933</v>
      </c>
      <c r="B131" s="279"/>
      <c r="C131" s="280" t="s">
        <v>1044</v>
      </c>
      <c r="D131" s="279"/>
      <c r="E131" s="279"/>
      <c r="F131" s="279"/>
      <c r="G131" s="279"/>
      <c r="H131" s="279"/>
      <c r="I131" s="279"/>
      <c r="J131" s="279"/>
      <c r="K131" s="279"/>
      <c r="L131" s="281"/>
      <c r="M131" s="279"/>
      <c r="N131" s="983" t="s">
        <v>933</v>
      </c>
      <c r="O131" s="279"/>
      <c r="P131" s="282" t="s">
        <v>1045</v>
      </c>
      <c r="Q131" s="279"/>
      <c r="R131" s="279"/>
      <c r="S131" s="279"/>
      <c r="T131" s="279"/>
      <c r="U131" s="279"/>
      <c r="V131" s="279"/>
      <c r="W131" s="279"/>
      <c r="X131" s="279"/>
      <c r="Y131" s="279"/>
      <c r="Z131" s="279"/>
      <c r="AA131" s="279"/>
      <c r="AB131" s="279"/>
      <c r="AC131" s="279"/>
      <c r="AD131" s="279"/>
      <c r="AE131" s="279"/>
      <c r="AF131" s="279"/>
      <c r="AG131" s="279"/>
      <c r="AH131" s="279"/>
      <c r="AI131" s="279"/>
      <c r="AJ131" s="279"/>
      <c r="AK131" s="279"/>
      <c r="AL131" s="279"/>
      <c r="AM131" s="279"/>
      <c r="AN131" s="279"/>
      <c r="AO131" s="279"/>
      <c r="AP131" s="279"/>
      <c r="AQ131" s="279"/>
      <c r="AR131" s="279"/>
    </row>
    <row r="132" spans="1:44" s="275" customFormat="1" ht="15" customHeight="1">
      <c r="A132" s="276" t="s">
        <v>933</v>
      </c>
      <c r="C132" s="275" t="s">
        <v>1046</v>
      </c>
      <c r="N132" s="984" t="s">
        <v>933</v>
      </c>
      <c r="P132" s="275" t="s">
        <v>1047</v>
      </c>
      <c r="X132" s="446" t="s">
        <v>933</v>
      </c>
      <c r="Z132" s="275" t="s">
        <v>1048</v>
      </c>
    </row>
    <row r="133" spans="1:44" ht="15" customHeight="1">
      <c r="A133" s="276" t="s">
        <v>933</v>
      </c>
      <c r="B133" s="275"/>
      <c r="C133" s="275" t="s">
        <v>2045</v>
      </c>
      <c r="D133" s="275"/>
      <c r="E133" s="275"/>
      <c r="F133" s="279"/>
      <c r="G133" s="279"/>
      <c r="H133" s="279"/>
      <c r="I133" s="279"/>
      <c r="J133" s="279"/>
      <c r="K133" s="279"/>
      <c r="L133" s="279"/>
      <c r="M133" s="279"/>
      <c r="N133" s="279"/>
      <c r="O133" s="279"/>
      <c r="P133" s="279"/>
      <c r="Q133" s="279"/>
      <c r="R133" s="279"/>
      <c r="S133" s="279"/>
      <c r="T133" s="279"/>
      <c r="U133" s="279"/>
      <c r="V133" s="279"/>
      <c r="W133" s="279"/>
      <c r="X133" s="279"/>
      <c r="Y133" s="279"/>
      <c r="Z133" s="279"/>
      <c r="AA133" s="279"/>
      <c r="AB133" s="279"/>
      <c r="AC133" s="279"/>
      <c r="AD133" s="279"/>
      <c r="AE133" s="279"/>
      <c r="AF133" s="279"/>
      <c r="AG133" s="279"/>
      <c r="AH133" s="279"/>
      <c r="AI133" s="279"/>
      <c r="AJ133" s="279"/>
      <c r="AK133" s="279"/>
      <c r="AL133" s="279"/>
      <c r="AM133" s="279"/>
      <c r="AN133" s="279"/>
      <c r="AO133" s="279"/>
      <c r="AP133" s="279"/>
      <c r="AQ133" s="279"/>
      <c r="AR133" s="281"/>
    </row>
    <row r="134" spans="1:44" ht="15" customHeight="1">
      <c r="A134" s="283" t="s">
        <v>933</v>
      </c>
      <c r="B134" s="284"/>
      <c r="C134" s="285" t="s">
        <v>1049</v>
      </c>
      <c r="D134" s="284"/>
      <c r="E134" s="284"/>
      <c r="F134" s="284"/>
      <c r="G134" s="284"/>
      <c r="H134" s="284"/>
      <c r="I134" s="284"/>
      <c r="J134" s="284"/>
      <c r="K134" s="284"/>
      <c r="L134" s="283" t="s">
        <v>933</v>
      </c>
      <c r="M134" s="284"/>
      <c r="N134" s="284" t="s">
        <v>1050</v>
      </c>
      <c r="O134" s="284"/>
      <c r="P134" s="284"/>
      <c r="Q134" s="284"/>
      <c r="R134" s="284"/>
      <c r="S134" s="284"/>
      <c r="T134" s="284"/>
      <c r="U134" s="284"/>
      <c r="V134" s="284"/>
      <c r="W134" s="284"/>
      <c r="X134" s="284"/>
      <c r="Y134" s="284"/>
      <c r="Z134" s="283" t="s">
        <v>933</v>
      </c>
      <c r="AA134" s="284"/>
      <c r="AB134" s="284" t="s">
        <v>1051</v>
      </c>
      <c r="AC134" s="284"/>
      <c r="AD134" s="284"/>
      <c r="AE134" s="284"/>
      <c r="AF134" s="284"/>
      <c r="AG134" s="284"/>
      <c r="AH134" s="284"/>
      <c r="AI134" s="284"/>
      <c r="AJ134" s="284"/>
      <c r="AK134" s="284"/>
      <c r="AL134" s="284"/>
      <c r="AM134" s="284"/>
      <c r="AN134" s="284"/>
      <c r="AO134" s="284"/>
      <c r="AP134" s="284"/>
      <c r="AQ134" s="284"/>
      <c r="AR134" s="284"/>
    </row>
    <row r="135" spans="1:44" ht="15" customHeight="1">
      <c r="A135" s="283" t="s">
        <v>933</v>
      </c>
      <c r="B135" s="284"/>
      <c r="C135" s="284" t="s">
        <v>1052</v>
      </c>
      <c r="D135" s="284"/>
      <c r="E135" s="284"/>
      <c r="F135" s="284"/>
      <c r="G135" s="284"/>
      <c r="H135" s="284"/>
      <c r="I135" s="284"/>
      <c r="J135" s="284"/>
      <c r="K135" s="284"/>
      <c r="L135" s="283" t="s">
        <v>933</v>
      </c>
      <c r="M135" s="284"/>
      <c r="N135" s="284" t="s">
        <v>1053</v>
      </c>
      <c r="O135" s="284"/>
      <c r="P135" s="284"/>
      <c r="Q135" s="284"/>
      <c r="R135" s="284"/>
      <c r="S135" s="284"/>
      <c r="T135" s="284"/>
      <c r="U135" s="284"/>
      <c r="V135" s="284"/>
      <c r="W135" s="284"/>
      <c r="X135" s="284"/>
      <c r="Y135" s="284"/>
      <c r="Z135" s="284"/>
      <c r="AA135" s="284"/>
      <c r="AB135" s="284"/>
      <c r="AC135" s="284"/>
      <c r="AD135" s="284"/>
      <c r="AE135" s="284"/>
      <c r="AF135" s="284"/>
      <c r="AG135" s="284"/>
      <c r="AH135" s="284"/>
      <c r="AI135" s="284"/>
      <c r="AJ135" s="284"/>
      <c r="AK135" s="284"/>
      <c r="AL135" s="284"/>
      <c r="AM135" s="284"/>
      <c r="AN135" s="284"/>
      <c r="AO135" s="284"/>
      <c r="AP135" s="284"/>
      <c r="AQ135" s="284"/>
      <c r="AR135" s="284"/>
    </row>
    <row r="136" spans="1:44" ht="15" customHeight="1">
      <c r="A136" s="283" t="s">
        <v>933</v>
      </c>
      <c r="B136" s="284"/>
      <c r="C136" s="284" t="s">
        <v>1054</v>
      </c>
      <c r="D136" s="284"/>
      <c r="E136" s="284"/>
      <c r="F136" s="284"/>
      <c r="G136" s="284"/>
      <c r="H136" s="284"/>
      <c r="I136" s="284"/>
      <c r="J136" s="284"/>
      <c r="K136" s="284"/>
      <c r="L136" s="284"/>
      <c r="M136" s="284"/>
      <c r="N136" s="284"/>
      <c r="O136" s="284"/>
      <c r="P136" s="284"/>
      <c r="Q136" s="284"/>
      <c r="R136" s="284"/>
      <c r="S136" s="283" t="s">
        <v>933</v>
      </c>
      <c r="T136" s="284"/>
      <c r="U136" s="284" t="s">
        <v>1055</v>
      </c>
      <c r="V136" s="284"/>
      <c r="W136" s="284"/>
      <c r="X136" s="284"/>
      <c r="Y136" s="284"/>
      <c r="Z136" s="284"/>
      <c r="AA136" s="284"/>
      <c r="AB136" s="283" t="s">
        <v>933</v>
      </c>
      <c r="AC136" s="284"/>
      <c r="AD136" s="284" t="s">
        <v>1056</v>
      </c>
      <c r="AE136" s="284"/>
      <c r="AF136" s="284"/>
      <c r="AG136" s="284"/>
      <c r="AH136" s="284"/>
      <c r="AI136" s="284"/>
      <c r="AJ136" s="284"/>
      <c r="AK136" s="284"/>
      <c r="AL136" s="284"/>
      <c r="AM136" s="284"/>
      <c r="AN136" s="284"/>
      <c r="AO136" s="284"/>
      <c r="AP136" s="284"/>
      <c r="AQ136" s="284"/>
      <c r="AR136" s="284"/>
    </row>
    <row r="137" spans="1:44" ht="15" customHeight="1">
      <c r="A137" s="283" t="s">
        <v>933</v>
      </c>
      <c r="B137" s="284"/>
      <c r="C137" s="284" t="s">
        <v>1057</v>
      </c>
      <c r="D137" s="284"/>
      <c r="E137" s="284"/>
      <c r="F137" s="284"/>
      <c r="G137" s="284"/>
      <c r="H137" s="284"/>
      <c r="I137" s="284"/>
      <c r="J137" s="284"/>
      <c r="K137" s="284"/>
      <c r="L137" s="284"/>
      <c r="M137" s="284"/>
      <c r="N137" s="284"/>
      <c r="O137" s="284"/>
      <c r="P137" s="284"/>
      <c r="Q137" s="284"/>
      <c r="R137" s="284"/>
      <c r="S137" s="283" t="s">
        <v>933</v>
      </c>
      <c r="T137" s="284"/>
      <c r="U137" s="284" t="s">
        <v>1058</v>
      </c>
      <c r="V137" s="284"/>
      <c r="W137" s="284"/>
      <c r="X137" s="284"/>
      <c r="Y137" s="284"/>
      <c r="Z137" s="284"/>
      <c r="AA137" s="284"/>
      <c r="AB137" s="284"/>
      <c r="AC137" s="284"/>
      <c r="AD137" s="284"/>
      <c r="AE137" s="284"/>
      <c r="AF137" s="284"/>
      <c r="AG137" s="283" t="s">
        <v>933</v>
      </c>
      <c r="AH137" s="284"/>
      <c r="AI137" s="284" t="s">
        <v>1059</v>
      </c>
      <c r="AJ137" s="284"/>
      <c r="AK137" s="284"/>
      <c r="AL137" s="284"/>
      <c r="AM137" s="284"/>
      <c r="AN137" s="284"/>
      <c r="AO137" s="284"/>
      <c r="AP137" s="284"/>
      <c r="AQ137" s="284"/>
      <c r="AR137" s="284"/>
    </row>
    <row r="138" spans="1:44" ht="15" customHeight="1">
      <c r="A138" s="283" t="s">
        <v>933</v>
      </c>
      <c r="B138" s="284"/>
      <c r="C138" s="284" t="s">
        <v>1060</v>
      </c>
      <c r="D138" s="284"/>
      <c r="E138" s="284"/>
      <c r="F138" s="284"/>
      <c r="G138" s="284"/>
      <c r="H138" s="284"/>
      <c r="I138" s="284"/>
      <c r="J138" s="284"/>
      <c r="K138" s="284"/>
      <c r="L138" s="284"/>
      <c r="M138" s="284"/>
      <c r="N138" s="284"/>
      <c r="O138" s="284"/>
      <c r="P138" s="284"/>
      <c r="Q138" s="284"/>
      <c r="R138" s="284"/>
      <c r="S138" s="283" t="s">
        <v>933</v>
      </c>
      <c r="T138" s="284"/>
      <c r="U138" s="284" t="s">
        <v>1061</v>
      </c>
      <c r="V138" s="284"/>
      <c r="W138" s="284"/>
      <c r="X138" s="284"/>
      <c r="Y138" s="284"/>
      <c r="Z138" s="284"/>
      <c r="AA138" s="284"/>
      <c r="AB138" s="284"/>
      <c r="AC138" s="284"/>
      <c r="AD138" s="284"/>
      <c r="AE138" s="284"/>
      <c r="AF138" s="284"/>
      <c r="AG138" s="283" t="s">
        <v>933</v>
      </c>
      <c r="AH138" s="284"/>
      <c r="AI138" s="284" t="s">
        <v>1062</v>
      </c>
      <c r="AJ138" s="284"/>
      <c r="AK138" s="284"/>
      <c r="AL138" s="284"/>
      <c r="AM138" s="284"/>
      <c r="AN138" s="284"/>
      <c r="AO138" s="284"/>
      <c r="AP138" s="284"/>
      <c r="AQ138" s="284"/>
      <c r="AR138" s="284"/>
    </row>
    <row r="139" spans="1:44" ht="15" customHeight="1">
      <c r="A139" s="283" t="s">
        <v>933</v>
      </c>
      <c r="B139" s="284"/>
      <c r="C139" s="284" t="s">
        <v>1063</v>
      </c>
      <c r="D139" s="284"/>
      <c r="E139" s="284"/>
      <c r="F139" s="284"/>
      <c r="G139" s="284"/>
      <c r="H139" s="284"/>
      <c r="I139" s="284"/>
      <c r="J139" s="284"/>
      <c r="K139" s="284"/>
      <c r="L139" s="284"/>
      <c r="M139" s="284"/>
      <c r="N139" s="284"/>
      <c r="O139" s="284"/>
      <c r="P139" s="284"/>
      <c r="Q139" s="284"/>
      <c r="R139" s="284"/>
      <c r="S139" s="284"/>
      <c r="T139" s="284"/>
      <c r="U139" s="284"/>
      <c r="V139" s="284"/>
      <c r="W139" s="284"/>
      <c r="X139" s="284"/>
      <c r="Y139" s="284"/>
      <c r="Z139" s="284"/>
      <c r="AA139" s="284"/>
      <c r="AB139" s="284"/>
      <c r="AC139" s="284"/>
      <c r="AD139" s="284"/>
      <c r="AE139" s="284"/>
      <c r="AF139" s="284"/>
      <c r="AG139" s="284"/>
      <c r="AH139" s="284"/>
      <c r="AI139" s="284"/>
      <c r="AJ139" s="284"/>
      <c r="AK139" s="284"/>
      <c r="AL139" s="284"/>
      <c r="AM139" s="284"/>
      <c r="AN139" s="284"/>
      <c r="AO139" s="284"/>
      <c r="AP139" s="284"/>
      <c r="AQ139" s="284"/>
      <c r="AR139" s="284"/>
    </row>
    <row r="140" spans="1:44" ht="15" customHeight="1">
      <c r="A140" s="283" t="s">
        <v>933</v>
      </c>
      <c r="B140" s="284"/>
      <c r="C140" s="284" t="s">
        <v>1064</v>
      </c>
      <c r="D140" s="284"/>
      <c r="E140" s="284"/>
      <c r="F140" s="284"/>
      <c r="G140" s="284"/>
      <c r="H140" s="284"/>
      <c r="I140" s="284"/>
      <c r="J140" s="284"/>
      <c r="K140" s="284"/>
      <c r="L140" s="284"/>
      <c r="M140" s="284"/>
      <c r="N140" s="284"/>
      <c r="O140" s="284"/>
      <c r="P140" s="284"/>
      <c r="Q140" s="284"/>
      <c r="R140" s="284"/>
      <c r="S140" s="284"/>
      <c r="T140" s="284"/>
      <c r="U140" s="284"/>
      <c r="V140" s="284"/>
      <c r="W140" s="284"/>
      <c r="X140" s="284"/>
      <c r="Y140" s="284"/>
      <c r="Z140" s="284"/>
      <c r="AA140" s="284"/>
      <c r="AB140" s="284"/>
      <c r="AC140" s="284"/>
      <c r="AD140" s="284"/>
      <c r="AE140" s="284"/>
      <c r="AF140" s="284"/>
      <c r="AG140" s="284"/>
      <c r="AH140" s="284"/>
      <c r="AI140" s="284"/>
      <c r="AJ140" s="284"/>
      <c r="AK140" s="284"/>
      <c r="AL140" s="284"/>
      <c r="AM140" s="284"/>
      <c r="AN140" s="284"/>
      <c r="AO140" s="284"/>
      <c r="AP140" s="284"/>
      <c r="AQ140" s="284"/>
      <c r="AR140" s="284"/>
    </row>
    <row r="141" spans="1:44" ht="15" customHeight="1">
      <c r="A141" s="283" t="s">
        <v>933</v>
      </c>
      <c r="B141" s="284"/>
      <c r="C141" s="284" t="s">
        <v>1065</v>
      </c>
      <c r="D141" s="284"/>
      <c r="E141" s="284"/>
      <c r="F141" s="284"/>
      <c r="G141" s="284"/>
      <c r="H141" s="284"/>
      <c r="I141" s="284"/>
      <c r="J141" s="284"/>
      <c r="K141" s="284"/>
      <c r="L141" s="284"/>
      <c r="M141" s="284"/>
      <c r="N141" s="284"/>
      <c r="O141" s="284"/>
      <c r="P141" s="284"/>
      <c r="Q141" s="284"/>
      <c r="R141" s="284"/>
      <c r="S141" s="283" t="s">
        <v>933</v>
      </c>
      <c r="T141" s="284"/>
      <c r="U141" s="284" t="s">
        <v>1066</v>
      </c>
      <c r="V141" s="284"/>
      <c r="W141" s="284"/>
      <c r="X141" s="284"/>
      <c r="Y141" s="284"/>
      <c r="Z141" s="284"/>
      <c r="AA141" s="284"/>
      <c r="AB141" s="284"/>
      <c r="AC141" s="284"/>
      <c r="AD141" s="284"/>
      <c r="AE141" s="284"/>
      <c r="AF141" s="284"/>
      <c r="AG141" s="283" t="s">
        <v>933</v>
      </c>
      <c r="AH141" s="284"/>
      <c r="AI141" s="284" t="s">
        <v>1067</v>
      </c>
      <c r="AJ141" s="284"/>
      <c r="AK141" s="284"/>
      <c r="AL141" s="284"/>
      <c r="AM141" s="284"/>
      <c r="AN141" s="284"/>
      <c r="AO141" s="284"/>
      <c r="AP141" s="284"/>
      <c r="AQ141" s="284"/>
      <c r="AR141" s="284"/>
    </row>
    <row r="142" spans="1:44" ht="15" customHeight="1">
      <c r="A142" s="286" t="s">
        <v>933</v>
      </c>
      <c r="B142" s="287"/>
      <c r="C142" s="287" t="s">
        <v>1068</v>
      </c>
      <c r="D142" s="287"/>
      <c r="E142" s="287"/>
      <c r="F142" s="287"/>
      <c r="G142" s="287"/>
      <c r="H142" s="287"/>
      <c r="I142" s="287"/>
      <c r="J142" s="287"/>
      <c r="K142" s="287"/>
      <c r="L142" s="287"/>
      <c r="M142" s="287"/>
      <c r="N142" s="287"/>
      <c r="O142" s="287"/>
      <c r="P142" s="287"/>
      <c r="Q142" s="287"/>
      <c r="R142" s="287"/>
      <c r="S142" s="287"/>
      <c r="T142" s="287"/>
      <c r="U142" s="287"/>
      <c r="V142" s="287"/>
      <c r="W142" s="287"/>
      <c r="X142" s="287"/>
      <c r="Y142" s="287"/>
      <c r="Z142" s="287"/>
      <c r="AA142" s="287"/>
      <c r="AB142" s="287"/>
      <c r="AC142" s="287"/>
      <c r="AD142" s="287"/>
      <c r="AE142" s="287"/>
      <c r="AF142" s="287"/>
      <c r="AG142" s="287"/>
      <c r="AH142" s="287"/>
      <c r="AI142" s="287"/>
      <c r="AJ142" s="287"/>
      <c r="AK142" s="287"/>
      <c r="AL142" s="287"/>
      <c r="AM142" s="287"/>
      <c r="AN142" s="287"/>
      <c r="AO142" s="287"/>
      <c r="AP142" s="287"/>
      <c r="AQ142" s="287"/>
      <c r="AR142" s="287"/>
    </row>
    <row r="143" spans="1:44" ht="15" customHeight="1">
      <c r="A143" s="296" t="s">
        <v>1069</v>
      </c>
    </row>
    <row r="144" spans="1:44" ht="15" customHeight="1">
      <c r="A144" s="255" t="s">
        <v>933</v>
      </c>
      <c r="C144" s="256" t="s">
        <v>1070</v>
      </c>
      <c r="I144" s="241" t="s">
        <v>1071</v>
      </c>
      <c r="M144" s="241" t="s">
        <v>1072</v>
      </c>
      <c r="R144" s="241" t="s">
        <v>1073</v>
      </c>
      <c r="V144" s="241" t="s">
        <v>1074</v>
      </c>
      <c r="AA144" s="241" t="s">
        <v>1075</v>
      </c>
      <c r="AI144" s="241" t="s">
        <v>1076</v>
      </c>
    </row>
    <row r="145" spans="1:44" ht="15" customHeight="1">
      <c r="A145" s="281" t="s">
        <v>933</v>
      </c>
      <c r="B145" s="279"/>
      <c r="C145" s="282" t="s">
        <v>1077</v>
      </c>
      <c r="D145" s="279"/>
      <c r="E145" s="279"/>
      <c r="F145" s="279"/>
      <c r="G145" s="279"/>
      <c r="H145" s="279"/>
      <c r="I145" s="279" t="s">
        <v>950</v>
      </c>
      <c r="J145" s="279"/>
      <c r="K145" s="279"/>
      <c r="L145" s="279"/>
      <c r="M145" s="279"/>
      <c r="N145" s="279"/>
      <c r="O145" s="279"/>
      <c r="P145" s="279"/>
      <c r="Q145" s="279"/>
      <c r="R145" s="279"/>
      <c r="S145" s="279"/>
      <c r="T145" s="279"/>
      <c r="U145" s="279"/>
      <c r="V145" s="279"/>
      <c r="W145" s="279"/>
      <c r="X145" s="279"/>
      <c r="Y145" s="279"/>
      <c r="Z145" s="279"/>
      <c r="AA145" s="279"/>
      <c r="AB145" s="279"/>
      <c r="AC145" s="279"/>
      <c r="AD145" s="279"/>
      <c r="AE145" s="279"/>
      <c r="AF145" s="279"/>
      <c r="AG145" s="279"/>
      <c r="AH145" s="279"/>
      <c r="AI145" s="279"/>
      <c r="AJ145" s="279"/>
      <c r="AK145" s="279"/>
      <c r="AL145" s="279"/>
      <c r="AM145" s="279"/>
      <c r="AN145" s="279"/>
      <c r="AO145" s="279"/>
      <c r="AP145" s="279"/>
      <c r="AQ145" s="279"/>
      <c r="AR145" s="279"/>
    </row>
    <row r="146" spans="1:44" ht="15" customHeight="1">
      <c r="A146" s="296" t="s">
        <v>1078</v>
      </c>
    </row>
    <row r="147" spans="1:44" ht="15" customHeight="1">
      <c r="A147" s="241" t="s">
        <v>1079</v>
      </c>
    </row>
    <row r="148" spans="1:44" ht="15" customHeight="1">
      <c r="A148" s="279" t="s">
        <v>1080</v>
      </c>
      <c r="B148" s="279"/>
      <c r="C148" s="279"/>
      <c r="D148" s="279"/>
      <c r="E148" s="279"/>
      <c r="F148" s="279"/>
      <c r="G148" s="279"/>
      <c r="H148" s="279"/>
      <c r="I148" s="279"/>
      <c r="J148" s="279"/>
      <c r="K148" s="279"/>
      <c r="L148" s="279"/>
      <c r="M148" s="279"/>
      <c r="N148" s="279"/>
      <c r="O148" s="279"/>
      <c r="P148" s="279"/>
      <c r="Q148" s="279"/>
      <c r="R148" s="279"/>
      <c r="S148" s="279"/>
      <c r="T148" s="279"/>
      <c r="U148" s="279"/>
      <c r="V148" s="279"/>
      <c r="W148" s="279"/>
      <c r="X148" s="279"/>
      <c r="Y148" s="279"/>
      <c r="Z148" s="279"/>
      <c r="AA148" s="279"/>
      <c r="AB148" s="279"/>
      <c r="AC148" s="279"/>
      <c r="AD148" s="279"/>
      <c r="AE148" s="279"/>
      <c r="AF148" s="279"/>
      <c r="AG148" s="279"/>
      <c r="AH148" s="279"/>
      <c r="AI148" s="279"/>
      <c r="AJ148" s="279"/>
      <c r="AK148" s="279"/>
      <c r="AL148" s="279"/>
      <c r="AM148" s="279"/>
      <c r="AN148" s="279"/>
      <c r="AO148" s="279"/>
      <c r="AP148" s="279"/>
      <c r="AQ148" s="279"/>
      <c r="AR148" s="279"/>
    </row>
    <row r="149" spans="1:44" ht="15" customHeight="1">
      <c r="A149" s="296" t="s">
        <v>1081</v>
      </c>
    </row>
    <row r="150" spans="1:44" ht="15" customHeight="1">
      <c r="A150" s="241" t="s">
        <v>1082</v>
      </c>
    </row>
    <row r="151" spans="1:44" ht="15" customHeight="1">
      <c r="A151" s="265" t="s">
        <v>1083</v>
      </c>
      <c r="B151" s="265"/>
      <c r="C151" s="265"/>
      <c r="D151" s="265"/>
      <c r="E151" s="265"/>
      <c r="F151" s="265"/>
      <c r="G151" s="265"/>
      <c r="H151" s="265"/>
      <c r="I151" s="265"/>
      <c r="J151" s="265"/>
      <c r="K151" s="265"/>
      <c r="L151" s="265"/>
      <c r="M151" s="265"/>
      <c r="N151" s="265"/>
      <c r="O151" s="265"/>
      <c r="P151" s="265"/>
      <c r="Q151" s="265"/>
      <c r="R151" s="265"/>
      <c r="S151" s="265"/>
      <c r="T151" s="265"/>
      <c r="U151" s="265"/>
      <c r="V151" s="265"/>
      <c r="W151" s="265"/>
      <c r="X151" s="265"/>
      <c r="Y151" s="265"/>
      <c r="Z151" s="265"/>
      <c r="AA151" s="265"/>
      <c r="AB151" s="265"/>
      <c r="AC151" s="265"/>
      <c r="AD151" s="265"/>
      <c r="AE151" s="265"/>
      <c r="AF151" s="265"/>
      <c r="AG151" s="265"/>
      <c r="AH151" s="265"/>
      <c r="AI151" s="265"/>
      <c r="AJ151" s="265"/>
      <c r="AK151" s="265"/>
      <c r="AL151" s="265"/>
      <c r="AM151" s="265"/>
      <c r="AN151" s="265"/>
      <c r="AO151" s="265"/>
      <c r="AP151" s="265"/>
      <c r="AQ151" s="265"/>
      <c r="AR151" s="265"/>
    </row>
    <row r="152" spans="1:44">
      <c r="A152" s="296" t="s">
        <v>1084</v>
      </c>
    </row>
    <row r="153" spans="1:44" ht="3.75" customHeight="1"/>
    <row r="154" spans="1:44" ht="15" customHeight="1">
      <c r="A154" s="496">
        <v>1</v>
      </c>
      <c r="B154" s="496"/>
      <c r="C154" s="496"/>
      <c r="D154" s="496"/>
      <c r="E154" s="484" t="s">
        <v>76</v>
      </c>
      <c r="F154" s="484"/>
      <c r="G154" s="484"/>
      <c r="H154" s="484"/>
      <c r="I154" s="484"/>
      <c r="J154" s="484"/>
      <c r="K154" s="484"/>
      <c r="L154" s="484" t="s">
        <v>1085</v>
      </c>
      <c r="M154" s="484"/>
      <c r="N154" s="484"/>
      <c r="O154" s="484"/>
      <c r="P154" s="484"/>
      <c r="Q154" s="484"/>
      <c r="R154" s="484"/>
      <c r="S154" s="484"/>
      <c r="T154" s="484"/>
      <c r="U154" s="484"/>
      <c r="V154" s="484"/>
      <c r="W154" s="484"/>
      <c r="X154" s="484"/>
      <c r="Y154" s="484"/>
      <c r="Z154" s="484"/>
      <c r="AA154" s="484"/>
      <c r="AB154" s="484"/>
      <c r="AC154" s="484" t="s">
        <v>1086</v>
      </c>
      <c r="AD154" s="484"/>
      <c r="AE154" s="484"/>
      <c r="AF154" s="484"/>
      <c r="AG154" s="484"/>
      <c r="AH154" s="484"/>
      <c r="AI154" s="506"/>
      <c r="AJ154" s="507"/>
      <c r="AK154" s="507"/>
      <c r="AL154" s="507"/>
      <c r="AM154" s="507"/>
      <c r="AN154" s="507"/>
      <c r="AO154" s="507"/>
      <c r="AP154" s="507"/>
      <c r="AQ154" s="238" t="s">
        <v>1087</v>
      </c>
      <c r="AR154" s="245"/>
    </row>
    <row r="155" spans="1:44" ht="15" customHeight="1">
      <c r="A155" s="484" t="s">
        <v>1088</v>
      </c>
      <c r="B155" s="484"/>
      <c r="C155" s="484"/>
      <c r="D155" s="484"/>
      <c r="E155" s="514"/>
      <c r="F155" s="515"/>
      <c r="G155" s="515"/>
      <c r="H155" s="515"/>
      <c r="I155" s="515"/>
      <c r="J155" s="515"/>
      <c r="K155" s="515"/>
      <c r="L155" s="515"/>
      <c r="M155" s="515"/>
      <c r="N155" s="515"/>
      <c r="O155" s="515"/>
      <c r="P155" s="515"/>
      <c r="Q155" s="515"/>
      <c r="R155" s="515"/>
      <c r="S155" s="515"/>
      <c r="T155" s="515"/>
      <c r="U155" s="515"/>
      <c r="V155" s="515"/>
      <c r="W155" s="515"/>
      <c r="X155" s="515"/>
      <c r="Y155" s="515"/>
      <c r="Z155" s="515"/>
      <c r="AA155" s="515"/>
      <c r="AB155" s="516"/>
      <c r="AC155" s="484" t="s">
        <v>1089</v>
      </c>
      <c r="AD155" s="484"/>
      <c r="AE155" s="484"/>
      <c r="AF155" s="484"/>
      <c r="AG155" s="484"/>
      <c r="AH155" s="484"/>
      <c r="AI155" s="514"/>
      <c r="AJ155" s="515"/>
      <c r="AK155" s="515"/>
      <c r="AL155" s="515"/>
      <c r="AM155" s="515"/>
      <c r="AN155" s="515"/>
      <c r="AO155" s="515"/>
      <c r="AP155" s="515"/>
      <c r="AQ155" s="515"/>
      <c r="AR155" s="516"/>
    </row>
    <row r="156" spans="1:44" ht="15" customHeight="1">
      <c r="A156" s="496">
        <v>2</v>
      </c>
      <c r="B156" s="496"/>
      <c r="C156" s="496"/>
      <c r="D156" s="496"/>
      <c r="E156" s="484" t="s">
        <v>76</v>
      </c>
      <c r="F156" s="484"/>
      <c r="G156" s="484"/>
      <c r="H156" s="484"/>
      <c r="I156" s="484"/>
      <c r="J156" s="484"/>
      <c r="K156" s="484"/>
      <c r="L156" s="484" t="s">
        <v>1085</v>
      </c>
      <c r="M156" s="484"/>
      <c r="N156" s="484"/>
      <c r="O156" s="484"/>
      <c r="P156" s="484"/>
      <c r="Q156" s="484"/>
      <c r="R156" s="484"/>
      <c r="S156" s="484"/>
      <c r="T156" s="484"/>
      <c r="U156" s="484"/>
      <c r="V156" s="484"/>
      <c r="W156" s="484"/>
      <c r="X156" s="484"/>
      <c r="Y156" s="484"/>
      <c r="Z156" s="484"/>
      <c r="AA156" s="484"/>
      <c r="AB156" s="484"/>
      <c r="AC156" s="484" t="s">
        <v>1086</v>
      </c>
      <c r="AD156" s="484"/>
      <c r="AE156" s="484"/>
      <c r="AF156" s="484"/>
      <c r="AG156" s="484"/>
      <c r="AH156" s="484"/>
      <c r="AI156" s="506"/>
      <c r="AJ156" s="507"/>
      <c r="AK156" s="507"/>
      <c r="AL156" s="507"/>
      <c r="AM156" s="507"/>
      <c r="AN156" s="507"/>
      <c r="AO156" s="507"/>
      <c r="AP156" s="507"/>
      <c r="AQ156" s="238" t="s">
        <v>1087</v>
      </c>
      <c r="AR156" s="245"/>
    </row>
    <row r="157" spans="1:44" ht="15" customHeight="1">
      <c r="A157" s="484" t="s">
        <v>1088</v>
      </c>
      <c r="B157" s="484"/>
      <c r="C157" s="484"/>
      <c r="D157" s="484"/>
      <c r="E157" s="514"/>
      <c r="F157" s="515"/>
      <c r="G157" s="515"/>
      <c r="H157" s="515"/>
      <c r="I157" s="515"/>
      <c r="J157" s="515"/>
      <c r="K157" s="515"/>
      <c r="L157" s="515"/>
      <c r="M157" s="515"/>
      <c r="N157" s="515"/>
      <c r="O157" s="515"/>
      <c r="P157" s="515"/>
      <c r="Q157" s="515"/>
      <c r="R157" s="515"/>
      <c r="S157" s="515"/>
      <c r="T157" s="515"/>
      <c r="U157" s="515"/>
      <c r="V157" s="515"/>
      <c r="W157" s="515"/>
      <c r="X157" s="515"/>
      <c r="Y157" s="515"/>
      <c r="Z157" s="515"/>
      <c r="AA157" s="515"/>
      <c r="AB157" s="516"/>
      <c r="AC157" s="484" t="s">
        <v>1089</v>
      </c>
      <c r="AD157" s="484"/>
      <c r="AE157" s="484"/>
      <c r="AF157" s="484"/>
      <c r="AG157" s="484"/>
      <c r="AH157" s="484"/>
      <c r="AI157" s="514"/>
      <c r="AJ157" s="515"/>
      <c r="AK157" s="515"/>
      <c r="AL157" s="515"/>
      <c r="AM157" s="515"/>
      <c r="AN157" s="515"/>
      <c r="AO157" s="515"/>
      <c r="AP157" s="515"/>
      <c r="AQ157" s="515"/>
      <c r="AR157" s="516"/>
    </row>
    <row r="158" spans="1:44" ht="15" customHeight="1">
      <c r="A158" s="496">
        <v>3</v>
      </c>
      <c r="B158" s="496"/>
      <c r="C158" s="496"/>
      <c r="D158" s="496"/>
      <c r="E158" s="484" t="s">
        <v>76</v>
      </c>
      <c r="F158" s="484"/>
      <c r="G158" s="484"/>
      <c r="H158" s="484"/>
      <c r="I158" s="484"/>
      <c r="J158" s="484"/>
      <c r="K158" s="484"/>
      <c r="L158" s="484" t="s">
        <v>1085</v>
      </c>
      <c r="M158" s="484"/>
      <c r="N158" s="484"/>
      <c r="O158" s="484"/>
      <c r="P158" s="484"/>
      <c r="Q158" s="484"/>
      <c r="R158" s="484"/>
      <c r="S158" s="484"/>
      <c r="T158" s="484"/>
      <c r="U158" s="484"/>
      <c r="V158" s="484"/>
      <c r="W158" s="484"/>
      <c r="X158" s="484"/>
      <c r="Y158" s="484"/>
      <c r="Z158" s="484"/>
      <c r="AA158" s="484"/>
      <c r="AB158" s="484"/>
      <c r="AC158" s="484" t="s">
        <v>1086</v>
      </c>
      <c r="AD158" s="484"/>
      <c r="AE158" s="484"/>
      <c r="AF158" s="484"/>
      <c r="AG158" s="484"/>
      <c r="AH158" s="484"/>
      <c r="AI158" s="506"/>
      <c r="AJ158" s="507"/>
      <c r="AK158" s="507"/>
      <c r="AL158" s="507"/>
      <c r="AM158" s="507"/>
      <c r="AN158" s="507"/>
      <c r="AO158" s="507"/>
      <c r="AP158" s="507"/>
      <c r="AQ158" s="238" t="s">
        <v>1087</v>
      </c>
      <c r="AR158" s="245"/>
    </row>
    <row r="159" spans="1:44" ht="15" customHeight="1">
      <c r="A159" s="484" t="s">
        <v>1088</v>
      </c>
      <c r="B159" s="484"/>
      <c r="C159" s="484"/>
      <c r="D159" s="484"/>
      <c r="E159" s="514"/>
      <c r="F159" s="515"/>
      <c r="G159" s="515"/>
      <c r="H159" s="515"/>
      <c r="I159" s="515"/>
      <c r="J159" s="515"/>
      <c r="K159" s="515"/>
      <c r="L159" s="515"/>
      <c r="M159" s="515"/>
      <c r="N159" s="515"/>
      <c r="O159" s="515"/>
      <c r="P159" s="515"/>
      <c r="Q159" s="515"/>
      <c r="R159" s="515"/>
      <c r="S159" s="515"/>
      <c r="T159" s="515"/>
      <c r="U159" s="515"/>
      <c r="V159" s="515"/>
      <c r="W159" s="515"/>
      <c r="X159" s="515"/>
      <c r="Y159" s="515"/>
      <c r="Z159" s="515"/>
      <c r="AA159" s="515"/>
      <c r="AB159" s="516"/>
      <c r="AC159" s="484" t="s">
        <v>1089</v>
      </c>
      <c r="AD159" s="484"/>
      <c r="AE159" s="484"/>
      <c r="AF159" s="484"/>
      <c r="AG159" s="484"/>
      <c r="AH159" s="484"/>
      <c r="AI159" s="514"/>
      <c r="AJ159" s="515"/>
      <c r="AK159" s="515"/>
      <c r="AL159" s="515"/>
      <c r="AM159" s="515"/>
      <c r="AN159" s="515"/>
      <c r="AO159" s="515"/>
      <c r="AP159" s="515"/>
      <c r="AQ159" s="515"/>
      <c r="AR159" s="516"/>
    </row>
    <row r="160" spans="1:44" ht="15" customHeight="1">
      <c r="A160" s="496">
        <v>4</v>
      </c>
      <c r="B160" s="496"/>
      <c r="C160" s="496"/>
      <c r="D160" s="496"/>
      <c r="E160" s="514" t="s">
        <v>1090</v>
      </c>
      <c r="F160" s="515"/>
      <c r="G160" s="515"/>
      <c r="H160" s="515"/>
      <c r="I160" s="515"/>
      <c r="J160" s="515"/>
      <c r="K160" s="515"/>
      <c r="L160" s="515"/>
      <c r="M160" s="515"/>
      <c r="N160" s="516"/>
      <c r="O160" s="514"/>
      <c r="P160" s="515"/>
      <c r="Q160" s="515"/>
      <c r="R160" s="245" t="s">
        <v>1091</v>
      </c>
      <c r="S160" s="519" t="s">
        <v>1086</v>
      </c>
      <c r="T160" s="520"/>
      <c r="U160" s="520"/>
      <c r="V160" s="520"/>
      <c r="W160" s="520"/>
      <c r="X160" s="520"/>
      <c r="Y160" s="520"/>
      <c r="Z160" s="520"/>
      <c r="AA160" s="520"/>
      <c r="AB160" s="520"/>
      <c r="AC160" s="520"/>
      <c r="AD160" s="520"/>
      <c r="AE160" s="520"/>
      <c r="AF160" s="520"/>
      <c r="AG160" s="520"/>
      <c r="AH160" s="521"/>
      <c r="AI160" s="506"/>
      <c r="AJ160" s="507"/>
      <c r="AK160" s="507"/>
      <c r="AL160" s="507"/>
      <c r="AM160" s="507"/>
      <c r="AN160" s="507"/>
      <c r="AO160" s="507"/>
      <c r="AP160" s="507"/>
      <c r="AQ160" s="238" t="s">
        <v>1087</v>
      </c>
      <c r="AR160" s="245"/>
    </row>
    <row r="161" spans="1:44" ht="15" customHeight="1">
      <c r="A161" s="484" t="s">
        <v>88</v>
      </c>
      <c r="B161" s="484"/>
      <c r="C161" s="484"/>
      <c r="D161" s="484"/>
      <c r="E161" s="514" t="s">
        <v>1092</v>
      </c>
      <c r="F161" s="515"/>
      <c r="G161" s="515"/>
      <c r="H161" s="515"/>
      <c r="I161" s="515"/>
      <c r="J161" s="515"/>
      <c r="K161" s="515"/>
      <c r="L161" s="515"/>
      <c r="M161" s="515"/>
      <c r="N161" s="516"/>
      <c r="O161" s="514"/>
      <c r="P161" s="515"/>
      <c r="Q161" s="515"/>
      <c r="R161" s="245" t="s">
        <v>1091</v>
      </c>
      <c r="S161" s="514" t="s">
        <v>1093</v>
      </c>
      <c r="T161" s="515"/>
      <c r="U161" s="515"/>
      <c r="V161" s="515"/>
      <c r="W161" s="515"/>
      <c r="X161" s="515"/>
      <c r="Y161" s="515"/>
      <c r="Z161" s="515"/>
      <c r="AA161" s="515"/>
      <c r="AB161" s="515"/>
      <c r="AC161" s="515"/>
      <c r="AD161" s="515"/>
      <c r="AE161" s="515"/>
      <c r="AF161" s="515"/>
      <c r="AG161" s="515"/>
      <c r="AH161" s="516"/>
      <c r="AI161" s="506"/>
      <c r="AJ161" s="507"/>
      <c r="AK161" s="507"/>
      <c r="AL161" s="507"/>
      <c r="AM161" s="507"/>
      <c r="AN161" s="507"/>
      <c r="AO161" s="507"/>
      <c r="AP161" s="507"/>
      <c r="AQ161" s="238" t="s">
        <v>1087</v>
      </c>
      <c r="AR161" s="245"/>
    </row>
    <row r="162" spans="1:44" ht="3.75" customHeight="1">
      <c r="A162" s="267"/>
      <c r="B162" s="267"/>
      <c r="C162" s="267"/>
      <c r="D162" s="267"/>
      <c r="E162" s="267"/>
      <c r="F162" s="267"/>
      <c r="G162" s="267"/>
      <c r="H162" s="267"/>
      <c r="I162" s="267"/>
      <c r="J162" s="267"/>
      <c r="K162" s="267"/>
      <c r="L162" s="267"/>
      <c r="M162" s="267"/>
      <c r="N162" s="267"/>
      <c r="O162" s="267"/>
      <c r="P162" s="267"/>
      <c r="Q162" s="267"/>
      <c r="R162" s="267"/>
      <c r="S162" s="267"/>
      <c r="T162" s="267"/>
      <c r="U162" s="267"/>
      <c r="V162" s="267"/>
      <c r="W162" s="267"/>
      <c r="X162" s="267"/>
      <c r="Y162" s="267"/>
      <c r="Z162" s="267"/>
      <c r="AA162" s="267"/>
      <c r="AB162" s="267"/>
      <c r="AC162" s="267"/>
      <c r="AD162" s="267"/>
      <c r="AE162" s="267"/>
      <c r="AF162" s="267"/>
      <c r="AG162" s="267"/>
      <c r="AH162" s="267"/>
      <c r="AI162" s="267"/>
      <c r="AJ162" s="267"/>
      <c r="AK162" s="267"/>
      <c r="AL162" s="267"/>
      <c r="AM162" s="267"/>
      <c r="AN162" s="267"/>
      <c r="AO162" s="267"/>
      <c r="AP162" s="267"/>
      <c r="AQ162" s="267"/>
      <c r="AR162" s="267"/>
    </row>
    <row r="163" spans="1:44" ht="7.5" customHeight="1"/>
    <row r="164" spans="1:44" ht="3.75" customHeight="1">
      <c r="A164" s="267"/>
      <c r="B164" s="267"/>
      <c r="C164" s="267"/>
      <c r="D164" s="267"/>
      <c r="E164" s="267"/>
      <c r="F164" s="267"/>
      <c r="G164" s="267"/>
      <c r="H164" s="267"/>
      <c r="I164" s="267"/>
      <c r="J164" s="267"/>
      <c r="K164" s="267"/>
      <c r="L164" s="267"/>
      <c r="M164" s="267"/>
      <c r="N164" s="267"/>
      <c r="O164" s="267"/>
      <c r="P164" s="267"/>
      <c r="Q164" s="267"/>
      <c r="R164" s="267"/>
      <c r="S164" s="267"/>
      <c r="T164" s="267"/>
      <c r="U164" s="267"/>
      <c r="V164" s="267"/>
      <c r="W164" s="267"/>
      <c r="X164" s="267"/>
      <c r="Y164" s="267"/>
      <c r="Z164" s="267"/>
      <c r="AA164" s="267"/>
      <c r="AB164" s="267"/>
      <c r="AC164" s="267"/>
      <c r="AD164" s="267"/>
      <c r="AE164" s="267"/>
      <c r="AF164" s="267"/>
      <c r="AG164" s="267"/>
      <c r="AH164" s="267"/>
      <c r="AI164" s="267"/>
      <c r="AJ164" s="267"/>
      <c r="AK164" s="267"/>
      <c r="AL164" s="267"/>
      <c r="AM164" s="267"/>
      <c r="AN164" s="267"/>
      <c r="AO164" s="267"/>
      <c r="AP164" s="267"/>
      <c r="AQ164" s="267"/>
      <c r="AR164" s="267"/>
    </row>
    <row r="165" spans="1:44">
      <c r="A165" s="288" t="s">
        <v>1094</v>
      </c>
      <c r="B165" s="288"/>
      <c r="C165" s="288"/>
      <c r="D165" s="288"/>
      <c r="E165" s="288"/>
      <c r="F165" s="288"/>
      <c r="G165" s="288"/>
      <c r="H165" s="288"/>
      <c r="I165" s="288"/>
      <c r="J165" s="288"/>
      <c r="K165" s="288"/>
      <c r="L165" s="288"/>
      <c r="M165" s="288"/>
      <c r="N165" s="288"/>
      <c r="O165" s="288"/>
      <c r="P165" s="288"/>
      <c r="Q165" s="288"/>
      <c r="R165" s="288"/>
      <c r="S165" s="288"/>
      <c r="T165" s="288"/>
      <c r="U165" s="288"/>
      <c r="V165" s="288"/>
      <c r="W165" s="288"/>
      <c r="X165" s="288"/>
      <c r="Y165" s="288"/>
      <c r="Z165" s="288"/>
      <c r="AA165" s="288"/>
      <c r="AB165" s="288"/>
      <c r="AC165" s="288"/>
      <c r="AD165" s="288"/>
      <c r="AE165" s="288"/>
      <c r="AF165" s="288"/>
      <c r="AG165" s="288"/>
      <c r="AH165" s="288"/>
      <c r="AI165" s="288"/>
      <c r="AJ165" s="288"/>
      <c r="AK165" s="288"/>
      <c r="AL165" s="288"/>
      <c r="AM165" s="288"/>
      <c r="AN165" s="288"/>
      <c r="AO165" s="288"/>
      <c r="AP165" s="288"/>
      <c r="AQ165" s="288"/>
      <c r="AR165" s="288"/>
    </row>
    <row r="166" spans="1:44" ht="7.5" customHeight="1">
      <c r="A166" s="289"/>
      <c r="B166" s="289"/>
      <c r="C166" s="289"/>
      <c r="D166" s="289"/>
      <c r="E166" s="289"/>
      <c r="F166" s="289"/>
      <c r="G166" s="289"/>
      <c r="H166" s="289"/>
      <c r="I166" s="289"/>
      <c r="J166" s="289"/>
      <c r="K166" s="289"/>
      <c r="L166" s="289"/>
      <c r="M166" s="289"/>
      <c r="N166" s="289"/>
      <c r="O166" s="289"/>
      <c r="P166" s="289"/>
      <c r="Q166" s="289"/>
      <c r="R166" s="289"/>
      <c r="S166" s="289"/>
      <c r="T166" s="289"/>
      <c r="U166" s="289"/>
      <c r="V166" s="289"/>
      <c r="W166" s="289"/>
      <c r="X166" s="289"/>
      <c r="Y166" s="289"/>
      <c r="Z166" s="289"/>
      <c r="AA166" s="289"/>
      <c r="AB166" s="289"/>
      <c r="AC166" s="289"/>
      <c r="AD166" s="289"/>
      <c r="AE166" s="289"/>
      <c r="AF166" s="289"/>
      <c r="AG166" s="289"/>
      <c r="AH166" s="289"/>
      <c r="AI166" s="289"/>
      <c r="AJ166" s="289"/>
      <c r="AK166" s="289"/>
      <c r="AL166" s="289"/>
      <c r="AM166" s="289"/>
      <c r="AN166" s="289"/>
      <c r="AO166" s="289"/>
      <c r="AP166" s="289"/>
      <c r="AQ166" s="289"/>
      <c r="AR166" s="289"/>
    </row>
    <row r="167" spans="1:44" s="229" customFormat="1" ht="10.5">
      <c r="A167" s="229" t="s">
        <v>1034</v>
      </c>
    </row>
    <row r="168" spans="1:44" s="229" customFormat="1" ht="7.5" customHeight="1"/>
    <row r="169" spans="1:44" s="229" customFormat="1" ht="10.5">
      <c r="A169" s="229" t="s">
        <v>1095</v>
      </c>
    </row>
    <row r="170" spans="1:44" s="229" customFormat="1" ht="3.75" customHeight="1"/>
    <row r="171" spans="1:44" s="229" customFormat="1" ht="10.5">
      <c r="A171" s="229" t="s">
        <v>1096</v>
      </c>
    </row>
    <row r="172" spans="1:44" s="229" customFormat="1" ht="10.5">
      <c r="A172" s="229" t="s">
        <v>1097</v>
      </c>
    </row>
    <row r="173" spans="1:44" s="229" customFormat="1" ht="10.5">
      <c r="A173" s="229" t="s">
        <v>1098</v>
      </c>
    </row>
    <row r="174" spans="1:44" s="229" customFormat="1" ht="10.5">
      <c r="A174" s="229" t="s">
        <v>1099</v>
      </c>
    </row>
    <row r="175" spans="1:44" s="229" customFormat="1" ht="3.75" customHeight="1"/>
    <row r="176" spans="1:44" s="229" customFormat="1" ht="10.5">
      <c r="A176" s="229" t="s">
        <v>1100</v>
      </c>
    </row>
    <row r="177" spans="1:44" s="229" customFormat="1" ht="10.5">
      <c r="A177" s="229" t="s">
        <v>1101</v>
      </c>
    </row>
    <row r="178" spans="1:44" s="229" customFormat="1" ht="3.75" customHeight="1"/>
    <row r="179" spans="1:44" s="229" customFormat="1" ht="10.5">
      <c r="A179" s="229" t="s">
        <v>1102</v>
      </c>
    </row>
    <row r="180" spans="1:44" s="229" customFormat="1" ht="10.5">
      <c r="A180" s="229" t="s">
        <v>1103</v>
      </c>
    </row>
    <row r="181" spans="1:44" s="229" customFormat="1" ht="10.5">
      <c r="A181" s="229" t="s">
        <v>1104</v>
      </c>
    </row>
    <row r="182" spans="1:44" s="229" customFormat="1" ht="3.75" customHeight="1"/>
    <row r="183" spans="1:44" s="229" customFormat="1" ht="10.5">
      <c r="A183" s="229" t="s">
        <v>1105</v>
      </c>
    </row>
    <row r="184" spans="1:44" s="229" customFormat="1" ht="3" customHeight="1">
      <c r="A184" s="290"/>
      <c r="B184" s="290"/>
      <c r="C184" s="290"/>
      <c r="D184" s="290"/>
      <c r="E184" s="290"/>
      <c r="F184" s="290"/>
      <c r="G184" s="290"/>
      <c r="H184" s="290"/>
      <c r="I184" s="290"/>
      <c r="J184" s="290"/>
      <c r="K184" s="290"/>
      <c r="L184" s="290"/>
      <c r="M184" s="290"/>
      <c r="N184" s="290"/>
      <c r="O184" s="290"/>
      <c r="P184" s="290"/>
      <c r="Q184" s="290"/>
      <c r="R184" s="290"/>
      <c r="S184" s="290"/>
      <c r="T184" s="290"/>
      <c r="U184" s="290"/>
      <c r="V184" s="290"/>
      <c r="W184" s="290"/>
      <c r="X184" s="290"/>
      <c r="Y184" s="290"/>
      <c r="Z184" s="290"/>
      <c r="AA184" s="290"/>
      <c r="AB184" s="290"/>
      <c r="AC184" s="290"/>
      <c r="AD184" s="290"/>
      <c r="AE184" s="290"/>
      <c r="AF184" s="290"/>
      <c r="AG184" s="290"/>
      <c r="AH184" s="290"/>
      <c r="AI184" s="290"/>
      <c r="AJ184" s="290"/>
      <c r="AK184" s="290"/>
      <c r="AL184" s="290"/>
      <c r="AM184" s="290"/>
      <c r="AN184" s="290"/>
      <c r="AO184" s="290"/>
      <c r="AP184" s="290"/>
      <c r="AQ184" s="290"/>
      <c r="AR184" s="290"/>
    </row>
    <row r="185" spans="1:44" s="229" customFormat="1" ht="10.5">
      <c r="AR185" s="233" t="s">
        <v>39</v>
      </c>
    </row>
    <row r="186" spans="1:44" s="229" customFormat="1" ht="10.5"/>
    <row r="187" spans="1:44">
      <c r="AR187" s="233" t="s">
        <v>1106</v>
      </c>
    </row>
    <row r="188" spans="1:44" ht="3.75" customHeight="1">
      <c r="A188" s="267"/>
      <c r="B188" s="267"/>
      <c r="C188" s="267"/>
      <c r="D188" s="267"/>
      <c r="E188" s="267"/>
      <c r="F188" s="267"/>
      <c r="G188" s="267"/>
      <c r="H188" s="267"/>
      <c r="I188" s="267"/>
      <c r="J188" s="267"/>
      <c r="K188" s="267"/>
      <c r="L188" s="267"/>
      <c r="M188" s="267"/>
      <c r="N188" s="267"/>
      <c r="O188" s="267"/>
      <c r="P188" s="267"/>
      <c r="Q188" s="267"/>
      <c r="R188" s="267"/>
      <c r="S188" s="267"/>
      <c r="T188" s="267"/>
      <c r="U188" s="267"/>
      <c r="V188" s="267"/>
      <c r="W188" s="267"/>
      <c r="X188" s="267"/>
      <c r="Y188" s="267"/>
      <c r="Z188" s="267"/>
      <c r="AA188" s="267"/>
      <c r="AB188" s="267"/>
      <c r="AC188" s="267"/>
      <c r="AD188" s="267"/>
      <c r="AE188" s="267"/>
      <c r="AF188" s="267"/>
      <c r="AG188" s="267"/>
      <c r="AH188" s="267"/>
      <c r="AI188" s="267"/>
      <c r="AJ188" s="267"/>
      <c r="AK188" s="267"/>
      <c r="AL188" s="267"/>
      <c r="AM188" s="267"/>
      <c r="AN188" s="267"/>
      <c r="AO188" s="267"/>
      <c r="AP188" s="267"/>
      <c r="AQ188" s="267"/>
      <c r="AR188" s="267"/>
    </row>
    <row r="189" spans="1:44" ht="13.5">
      <c r="A189" s="254" t="s">
        <v>1107</v>
      </c>
    </row>
    <row r="190" spans="1:44">
      <c r="A190" s="265"/>
      <c r="B190" s="265"/>
      <c r="C190" s="265"/>
      <c r="D190" s="265"/>
      <c r="E190" s="265"/>
      <c r="F190" s="265"/>
      <c r="G190" s="265"/>
      <c r="H190" s="265"/>
      <c r="I190" s="265"/>
      <c r="J190" s="265"/>
      <c r="K190" s="265"/>
      <c r="L190" s="265"/>
      <c r="M190" s="265"/>
      <c r="N190" s="265"/>
      <c r="O190" s="265"/>
      <c r="P190" s="265"/>
      <c r="Q190" s="265"/>
      <c r="R190" s="265"/>
      <c r="S190" s="265"/>
      <c r="T190" s="265"/>
      <c r="U190" s="265"/>
      <c r="V190" s="265"/>
      <c r="W190" s="265"/>
      <c r="X190" s="265"/>
      <c r="Y190" s="265"/>
      <c r="Z190" s="265"/>
      <c r="AA190" s="265"/>
      <c r="AB190" s="265"/>
      <c r="AC190" s="265"/>
      <c r="AD190" s="265"/>
      <c r="AE190" s="265"/>
      <c r="AF190" s="265"/>
      <c r="AG190" s="265"/>
      <c r="AH190" s="265"/>
      <c r="AI190" s="265"/>
      <c r="AJ190" s="265"/>
      <c r="AK190" s="265"/>
      <c r="AL190" s="265"/>
      <c r="AM190" s="265"/>
      <c r="AN190" s="265"/>
      <c r="AO190" s="265"/>
      <c r="AP190" s="265"/>
      <c r="AQ190" s="265"/>
      <c r="AR190" s="291" t="s">
        <v>977</v>
      </c>
    </row>
    <row r="191" spans="1:44" ht="18.75" customHeight="1">
      <c r="A191" s="484" t="s">
        <v>1108</v>
      </c>
      <c r="B191" s="484"/>
      <c r="C191" s="484"/>
      <c r="D191" s="484"/>
      <c r="E191" s="484"/>
      <c r="F191" s="484"/>
      <c r="G191" s="484"/>
      <c r="H191" s="484"/>
      <c r="I191" s="484"/>
      <c r="J191" s="484"/>
      <c r="K191" s="484"/>
      <c r="L191" s="484"/>
      <c r="M191" s="484"/>
      <c r="N191" s="484"/>
      <c r="O191" s="484"/>
      <c r="P191" s="484"/>
      <c r="Q191" s="484"/>
      <c r="R191" s="484"/>
      <c r="S191" s="484"/>
      <c r="T191" s="484"/>
      <c r="U191" s="484"/>
      <c r="V191" s="484"/>
      <c r="W191" s="484" t="s">
        <v>1109</v>
      </c>
      <c r="X191" s="484"/>
      <c r="Y191" s="484"/>
      <c r="Z191" s="484"/>
      <c r="AA191" s="484"/>
      <c r="AB191" s="484"/>
      <c r="AC191" s="484"/>
      <c r="AD191" s="484"/>
      <c r="AE191" s="484"/>
      <c r="AF191" s="484"/>
      <c r="AG191" s="484"/>
      <c r="AH191" s="484"/>
      <c r="AI191" s="484"/>
      <c r="AJ191" s="484"/>
      <c r="AK191" s="484"/>
      <c r="AL191" s="484"/>
      <c r="AM191" s="484"/>
      <c r="AN191" s="484"/>
      <c r="AO191" s="484"/>
      <c r="AP191" s="484"/>
      <c r="AQ191" s="484"/>
      <c r="AR191" s="484"/>
    </row>
    <row r="192" spans="1:44" ht="18.75" customHeight="1">
      <c r="A192" s="484"/>
      <c r="B192" s="484"/>
      <c r="C192" s="484"/>
      <c r="D192" s="484"/>
      <c r="E192" s="484"/>
      <c r="F192" s="484"/>
      <c r="G192" s="484"/>
      <c r="H192" s="484"/>
      <c r="I192" s="484"/>
      <c r="J192" s="484"/>
      <c r="K192" s="484"/>
      <c r="L192" s="484"/>
      <c r="M192" s="484"/>
      <c r="N192" s="484"/>
      <c r="O192" s="484"/>
      <c r="P192" s="484"/>
      <c r="Q192" s="484"/>
      <c r="R192" s="484"/>
      <c r="S192" s="484"/>
      <c r="T192" s="484"/>
      <c r="U192" s="484"/>
      <c r="V192" s="484"/>
      <c r="W192" s="484" t="s">
        <v>1110</v>
      </c>
      <c r="X192" s="484"/>
      <c r="Y192" s="484"/>
      <c r="Z192" s="484"/>
      <c r="AA192" s="484"/>
      <c r="AB192" s="484"/>
      <c r="AC192" s="484"/>
      <c r="AD192" s="484"/>
      <c r="AE192" s="484"/>
      <c r="AF192" s="484"/>
      <c r="AG192" s="484"/>
      <c r="AH192" s="484" t="s">
        <v>1111</v>
      </c>
      <c r="AI192" s="484"/>
      <c r="AJ192" s="484"/>
      <c r="AK192" s="484"/>
      <c r="AL192" s="484"/>
      <c r="AM192" s="484"/>
      <c r="AN192" s="484"/>
      <c r="AO192" s="484"/>
      <c r="AP192" s="484"/>
      <c r="AQ192" s="484"/>
      <c r="AR192" s="484"/>
    </row>
    <row r="193" spans="1:45" ht="15" customHeight="1">
      <c r="A193" s="517" t="s">
        <v>1112</v>
      </c>
      <c r="B193" s="517"/>
      <c r="C193" s="517"/>
      <c r="D193" s="517"/>
      <c r="E193" s="517"/>
      <c r="F193" s="517"/>
      <c r="G193" s="517"/>
      <c r="H193" s="517"/>
      <c r="I193" s="517"/>
      <c r="J193" s="517"/>
      <c r="K193" s="517"/>
      <c r="L193" s="517"/>
      <c r="M193" s="517"/>
      <c r="N193" s="517"/>
      <c r="O193" s="517"/>
      <c r="P193" s="517"/>
      <c r="Q193" s="517"/>
      <c r="R193" s="517"/>
      <c r="S193" s="517"/>
      <c r="T193" s="517"/>
      <c r="U193" s="517"/>
      <c r="V193" s="517"/>
      <c r="W193" s="518">
        <f>SUM(W194,W201:AG203)</f>
        <v>0</v>
      </c>
      <c r="X193" s="518"/>
      <c r="Y193" s="518"/>
      <c r="Z193" s="518"/>
      <c r="AA193" s="518"/>
      <c r="AB193" s="518"/>
      <c r="AC193" s="518"/>
      <c r="AD193" s="518"/>
      <c r="AE193" s="518"/>
      <c r="AF193" s="518"/>
      <c r="AG193" s="518"/>
      <c r="AH193" s="518">
        <f>SUM(AH194,AH201:AR203)</f>
        <v>0</v>
      </c>
      <c r="AI193" s="518"/>
      <c r="AJ193" s="518"/>
      <c r="AK193" s="518"/>
      <c r="AL193" s="518"/>
      <c r="AM193" s="518"/>
      <c r="AN193" s="518"/>
      <c r="AO193" s="518"/>
      <c r="AP193" s="518"/>
      <c r="AQ193" s="518"/>
      <c r="AR193" s="518"/>
    </row>
    <row r="194" spans="1:45" ht="15" customHeight="1">
      <c r="A194" s="496" t="s">
        <v>1113</v>
      </c>
      <c r="B194" s="496"/>
      <c r="C194" s="496"/>
      <c r="D194" s="496"/>
      <c r="E194" s="496"/>
      <c r="F194" s="496"/>
      <c r="G194" s="496"/>
      <c r="H194" s="496"/>
      <c r="I194" s="496"/>
      <c r="J194" s="496"/>
      <c r="K194" s="496"/>
      <c r="L194" s="496"/>
      <c r="M194" s="496"/>
      <c r="N194" s="496"/>
      <c r="O194" s="496"/>
      <c r="P194" s="496"/>
      <c r="Q194" s="496"/>
      <c r="R194" s="496"/>
      <c r="S194" s="496"/>
      <c r="T194" s="496"/>
      <c r="U194" s="496"/>
      <c r="V194" s="496"/>
      <c r="W194" s="536">
        <f>SUM(W195:AG198)</f>
        <v>0</v>
      </c>
      <c r="X194" s="536"/>
      <c r="Y194" s="536"/>
      <c r="Z194" s="536"/>
      <c r="AA194" s="536"/>
      <c r="AB194" s="536"/>
      <c r="AC194" s="536"/>
      <c r="AD194" s="536"/>
      <c r="AE194" s="536"/>
      <c r="AF194" s="536"/>
      <c r="AG194" s="536"/>
      <c r="AH194" s="536">
        <f>SUM(AH195:AR198)</f>
        <v>0</v>
      </c>
      <c r="AI194" s="536"/>
      <c r="AJ194" s="536"/>
      <c r="AK194" s="536"/>
      <c r="AL194" s="536"/>
      <c r="AM194" s="536"/>
      <c r="AN194" s="536"/>
      <c r="AO194" s="536"/>
      <c r="AP194" s="536"/>
      <c r="AQ194" s="536"/>
      <c r="AR194" s="536"/>
    </row>
    <row r="195" spans="1:45" ht="15" customHeight="1">
      <c r="A195" s="537" t="s">
        <v>1114</v>
      </c>
      <c r="B195" s="538"/>
      <c r="C195" s="538"/>
      <c r="D195" s="538"/>
      <c r="E195" s="538"/>
      <c r="F195" s="538"/>
      <c r="G195" s="538"/>
      <c r="H195" s="538"/>
      <c r="I195" s="538"/>
      <c r="J195" s="538"/>
      <c r="K195" s="538"/>
      <c r="L195" s="538"/>
      <c r="M195" s="538"/>
      <c r="N195" s="538"/>
      <c r="O195" s="538"/>
      <c r="P195" s="538"/>
      <c r="Q195" s="538"/>
      <c r="R195" s="538"/>
      <c r="S195" s="538"/>
      <c r="T195" s="538"/>
      <c r="U195" s="538"/>
      <c r="V195" s="538"/>
      <c r="W195" s="539"/>
      <c r="X195" s="539"/>
      <c r="Y195" s="539"/>
      <c r="Z195" s="539"/>
      <c r="AA195" s="539"/>
      <c r="AB195" s="539"/>
      <c r="AC195" s="539"/>
      <c r="AD195" s="539"/>
      <c r="AE195" s="539"/>
      <c r="AF195" s="539"/>
      <c r="AG195" s="539"/>
      <c r="AH195" s="539"/>
      <c r="AI195" s="539"/>
      <c r="AJ195" s="539"/>
      <c r="AK195" s="539"/>
      <c r="AL195" s="539"/>
      <c r="AM195" s="539"/>
      <c r="AN195" s="539"/>
      <c r="AO195" s="539"/>
      <c r="AP195" s="539"/>
      <c r="AQ195" s="539"/>
      <c r="AR195" s="540"/>
      <c r="AS195" s="241" t="s">
        <v>1115</v>
      </c>
    </row>
    <row r="196" spans="1:45" ht="15" customHeight="1">
      <c r="A196" s="532" t="s">
        <v>1116</v>
      </c>
      <c r="B196" s="533"/>
      <c r="C196" s="533"/>
      <c r="D196" s="533"/>
      <c r="E196" s="533"/>
      <c r="F196" s="533"/>
      <c r="G196" s="533"/>
      <c r="H196" s="533"/>
      <c r="I196" s="533"/>
      <c r="J196" s="533"/>
      <c r="K196" s="533"/>
      <c r="L196" s="533"/>
      <c r="M196" s="533"/>
      <c r="N196" s="533"/>
      <c r="O196" s="533"/>
      <c r="P196" s="533"/>
      <c r="Q196" s="533"/>
      <c r="R196" s="533"/>
      <c r="S196" s="533"/>
      <c r="T196" s="533"/>
      <c r="U196" s="533"/>
      <c r="V196" s="533"/>
      <c r="W196" s="534"/>
      <c r="X196" s="534"/>
      <c r="Y196" s="534"/>
      <c r="Z196" s="534"/>
      <c r="AA196" s="534"/>
      <c r="AB196" s="534"/>
      <c r="AC196" s="534"/>
      <c r="AD196" s="534"/>
      <c r="AE196" s="534"/>
      <c r="AF196" s="534"/>
      <c r="AG196" s="534"/>
      <c r="AH196" s="534"/>
      <c r="AI196" s="534"/>
      <c r="AJ196" s="534"/>
      <c r="AK196" s="534"/>
      <c r="AL196" s="534"/>
      <c r="AM196" s="534"/>
      <c r="AN196" s="534"/>
      <c r="AO196" s="534"/>
      <c r="AP196" s="534"/>
      <c r="AQ196" s="534"/>
      <c r="AR196" s="535"/>
      <c r="AS196" s="241" t="s">
        <v>1117</v>
      </c>
    </row>
    <row r="197" spans="1:45" ht="15" customHeight="1">
      <c r="A197" s="532" t="s">
        <v>1118</v>
      </c>
      <c r="B197" s="533"/>
      <c r="C197" s="533"/>
      <c r="D197" s="533"/>
      <c r="E197" s="533"/>
      <c r="F197" s="533"/>
      <c r="G197" s="533"/>
      <c r="H197" s="533"/>
      <c r="I197" s="533"/>
      <c r="J197" s="533"/>
      <c r="K197" s="533"/>
      <c r="L197" s="533"/>
      <c r="M197" s="533"/>
      <c r="N197" s="533"/>
      <c r="O197" s="533"/>
      <c r="P197" s="533"/>
      <c r="Q197" s="533"/>
      <c r="R197" s="533"/>
      <c r="S197" s="533"/>
      <c r="T197" s="533"/>
      <c r="U197" s="533"/>
      <c r="V197" s="533"/>
      <c r="W197" s="534"/>
      <c r="X197" s="534"/>
      <c r="Y197" s="534"/>
      <c r="Z197" s="534"/>
      <c r="AA197" s="534"/>
      <c r="AB197" s="534"/>
      <c r="AC197" s="534"/>
      <c r="AD197" s="534"/>
      <c r="AE197" s="534"/>
      <c r="AF197" s="534"/>
      <c r="AG197" s="534"/>
      <c r="AH197" s="534"/>
      <c r="AI197" s="534"/>
      <c r="AJ197" s="534"/>
      <c r="AK197" s="534"/>
      <c r="AL197" s="534"/>
      <c r="AM197" s="534"/>
      <c r="AN197" s="534"/>
      <c r="AO197" s="534"/>
      <c r="AP197" s="534"/>
      <c r="AQ197" s="534"/>
      <c r="AR197" s="535"/>
      <c r="AS197" s="241" t="s">
        <v>1119</v>
      </c>
    </row>
    <row r="198" spans="1:45" ht="15" customHeight="1">
      <c r="A198" s="522" t="s">
        <v>1120</v>
      </c>
      <c r="B198" s="523"/>
      <c r="C198" s="523"/>
      <c r="D198" s="523"/>
      <c r="E198" s="523"/>
      <c r="F198" s="523"/>
      <c r="G198" s="523"/>
      <c r="H198" s="523"/>
      <c r="I198" s="523"/>
      <c r="J198" s="523"/>
      <c r="K198" s="523"/>
      <c r="L198" s="523"/>
      <c r="M198" s="523"/>
      <c r="N198" s="523"/>
      <c r="O198" s="523"/>
      <c r="P198" s="523"/>
      <c r="Q198" s="523"/>
      <c r="R198" s="523"/>
      <c r="S198" s="523"/>
      <c r="T198" s="523"/>
      <c r="U198" s="523"/>
      <c r="V198" s="523"/>
      <c r="W198" s="524"/>
      <c r="X198" s="524"/>
      <c r="Y198" s="524"/>
      <c r="Z198" s="524"/>
      <c r="AA198" s="524"/>
      <c r="AB198" s="524"/>
      <c r="AC198" s="524"/>
      <c r="AD198" s="524"/>
      <c r="AE198" s="524"/>
      <c r="AF198" s="524"/>
      <c r="AG198" s="524"/>
      <c r="AH198" s="524"/>
      <c r="AI198" s="524"/>
      <c r="AJ198" s="524"/>
      <c r="AK198" s="524"/>
      <c r="AL198" s="524"/>
      <c r="AM198" s="524"/>
      <c r="AN198" s="524"/>
      <c r="AO198" s="524"/>
      <c r="AP198" s="524"/>
      <c r="AQ198" s="524"/>
      <c r="AR198" s="525"/>
      <c r="AS198" s="241" t="s">
        <v>1121</v>
      </c>
    </row>
    <row r="199" spans="1:45" ht="15" customHeight="1">
      <c r="A199" s="526" t="s">
        <v>1122</v>
      </c>
      <c r="B199" s="527"/>
      <c r="C199" s="527"/>
      <c r="D199" s="527"/>
      <c r="E199" s="527"/>
      <c r="F199" s="527"/>
      <c r="G199" s="527"/>
      <c r="H199" s="527"/>
      <c r="I199" s="527"/>
      <c r="J199" s="527"/>
      <c r="K199" s="484" t="s">
        <v>1123</v>
      </c>
      <c r="L199" s="484"/>
      <c r="M199" s="484"/>
      <c r="N199" s="484"/>
      <c r="O199" s="484"/>
      <c r="P199" s="484"/>
      <c r="Q199" s="484" t="s">
        <v>1124</v>
      </c>
      <c r="R199" s="484"/>
      <c r="S199" s="484"/>
      <c r="T199" s="484"/>
      <c r="U199" s="484"/>
      <c r="V199" s="484"/>
      <c r="W199" s="292"/>
      <c r="X199" s="292"/>
      <c r="Y199" s="292"/>
      <c r="Z199" s="292"/>
      <c r="AA199" s="292"/>
      <c r="AB199" s="292"/>
      <c r="AC199" s="292"/>
      <c r="AD199" s="292"/>
      <c r="AE199" s="292"/>
      <c r="AF199" s="292"/>
      <c r="AG199" s="292"/>
      <c r="AH199" s="528"/>
      <c r="AI199" s="528"/>
      <c r="AJ199" s="528"/>
      <c r="AK199" s="528"/>
      <c r="AL199" s="528"/>
      <c r="AM199" s="528"/>
      <c r="AN199" s="528"/>
      <c r="AO199" s="528"/>
      <c r="AP199" s="528"/>
      <c r="AQ199" s="528"/>
      <c r="AR199" s="529"/>
      <c r="AS199" s="241" t="s">
        <v>1125</v>
      </c>
    </row>
    <row r="200" spans="1:45" ht="15" customHeight="1">
      <c r="A200" s="527"/>
      <c r="B200" s="527"/>
      <c r="C200" s="527"/>
      <c r="D200" s="527"/>
      <c r="E200" s="527"/>
      <c r="F200" s="527"/>
      <c r="G200" s="527"/>
      <c r="H200" s="527"/>
      <c r="I200" s="527"/>
      <c r="J200" s="527"/>
      <c r="K200" s="484"/>
      <c r="L200" s="484"/>
      <c r="M200" s="484"/>
      <c r="N200" s="484"/>
      <c r="O200" s="484"/>
      <c r="P200" s="484"/>
      <c r="Q200" s="484"/>
      <c r="R200" s="484"/>
      <c r="S200" s="484"/>
      <c r="T200" s="484"/>
      <c r="U200" s="484"/>
      <c r="V200" s="484"/>
      <c r="W200" s="293"/>
      <c r="X200" s="293"/>
      <c r="Y200" s="293"/>
      <c r="Z200" s="293"/>
      <c r="AA200" s="293"/>
      <c r="AB200" s="293"/>
      <c r="AC200" s="293"/>
      <c r="AD200" s="293"/>
      <c r="AE200" s="293"/>
      <c r="AF200" s="293"/>
      <c r="AG200" s="293"/>
      <c r="AH200" s="530"/>
      <c r="AI200" s="530"/>
      <c r="AJ200" s="530"/>
      <c r="AK200" s="530"/>
      <c r="AL200" s="530"/>
      <c r="AM200" s="530"/>
      <c r="AN200" s="530"/>
      <c r="AO200" s="530"/>
      <c r="AP200" s="530"/>
      <c r="AQ200" s="530"/>
      <c r="AR200" s="531"/>
    </row>
    <row r="201" spans="1:45" ht="15" customHeight="1">
      <c r="A201" s="496" t="s">
        <v>1126</v>
      </c>
      <c r="B201" s="496"/>
      <c r="C201" s="496"/>
      <c r="D201" s="496"/>
      <c r="E201" s="496"/>
      <c r="F201" s="496"/>
      <c r="G201" s="496"/>
      <c r="H201" s="496"/>
      <c r="I201" s="496"/>
      <c r="J201" s="496"/>
      <c r="K201" s="496"/>
      <c r="L201" s="496"/>
      <c r="M201" s="496"/>
      <c r="N201" s="496"/>
      <c r="O201" s="496"/>
      <c r="P201" s="496"/>
      <c r="Q201" s="496"/>
      <c r="R201" s="496"/>
      <c r="S201" s="496"/>
      <c r="T201" s="496"/>
      <c r="U201" s="496"/>
      <c r="V201" s="496"/>
      <c r="W201" s="541"/>
      <c r="X201" s="541"/>
      <c r="Y201" s="541"/>
      <c r="Z201" s="541"/>
      <c r="AA201" s="541"/>
      <c r="AB201" s="541"/>
      <c r="AC201" s="541"/>
      <c r="AD201" s="541"/>
      <c r="AE201" s="541"/>
      <c r="AF201" s="541"/>
      <c r="AG201" s="541"/>
      <c r="AH201" s="541"/>
      <c r="AI201" s="541"/>
      <c r="AJ201" s="541"/>
      <c r="AK201" s="541"/>
      <c r="AL201" s="541"/>
      <c r="AM201" s="541"/>
      <c r="AN201" s="541"/>
      <c r="AO201" s="541"/>
      <c r="AP201" s="541"/>
      <c r="AQ201" s="541"/>
      <c r="AR201" s="541"/>
      <c r="AS201" s="241" t="s">
        <v>1127</v>
      </c>
    </row>
    <row r="202" spans="1:45" ht="15" customHeight="1">
      <c r="A202" s="496" t="s">
        <v>1128</v>
      </c>
      <c r="B202" s="496"/>
      <c r="C202" s="496"/>
      <c r="D202" s="496"/>
      <c r="E202" s="496"/>
      <c r="F202" s="496"/>
      <c r="G202" s="496"/>
      <c r="H202" s="496"/>
      <c r="I202" s="496"/>
      <c r="J202" s="496"/>
      <c r="K202" s="496"/>
      <c r="L202" s="496"/>
      <c r="M202" s="496"/>
      <c r="N202" s="496"/>
      <c r="O202" s="496"/>
      <c r="P202" s="496"/>
      <c r="Q202" s="496"/>
      <c r="R202" s="496"/>
      <c r="S202" s="496"/>
      <c r="T202" s="496"/>
      <c r="U202" s="496"/>
      <c r="V202" s="496"/>
      <c r="W202" s="541"/>
      <c r="X202" s="541"/>
      <c r="Y202" s="541"/>
      <c r="Z202" s="541"/>
      <c r="AA202" s="541"/>
      <c r="AB202" s="541"/>
      <c r="AC202" s="541"/>
      <c r="AD202" s="541"/>
      <c r="AE202" s="541"/>
      <c r="AF202" s="541"/>
      <c r="AG202" s="541"/>
      <c r="AH202" s="541"/>
      <c r="AI202" s="541"/>
      <c r="AJ202" s="541"/>
      <c r="AK202" s="541"/>
      <c r="AL202" s="541"/>
      <c r="AM202" s="541"/>
      <c r="AN202" s="541"/>
      <c r="AO202" s="541"/>
      <c r="AP202" s="541"/>
      <c r="AQ202" s="541"/>
      <c r="AR202" s="541"/>
      <c r="AS202" s="241" t="s">
        <v>1129</v>
      </c>
    </row>
    <row r="203" spans="1:45" ht="15" customHeight="1">
      <c r="A203" s="496" t="s">
        <v>1130</v>
      </c>
      <c r="B203" s="496"/>
      <c r="C203" s="496"/>
      <c r="D203" s="496"/>
      <c r="E203" s="496"/>
      <c r="F203" s="496"/>
      <c r="G203" s="496"/>
      <c r="H203" s="496"/>
      <c r="I203" s="496"/>
      <c r="J203" s="496"/>
      <c r="K203" s="496"/>
      <c r="L203" s="496"/>
      <c r="M203" s="496"/>
      <c r="N203" s="496"/>
      <c r="O203" s="496"/>
      <c r="P203" s="496"/>
      <c r="Q203" s="496"/>
      <c r="R203" s="496"/>
      <c r="S203" s="496"/>
      <c r="T203" s="496"/>
      <c r="U203" s="496"/>
      <c r="V203" s="496"/>
      <c r="W203" s="541"/>
      <c r="X203" s="541"/>
      <c r="Y203" s="541"/>
      <c r="Z203" s="541"/>
      <c r="AA203" s="541"/>
      <c r="AB203" s="541"/>
      <c r="AC203" s="541"/>
      <c r="AD203" s="541"/>
      <c r="AE203" s="541"/>
      <c r="AF203" s="541"/>
      <c r="AG203" s="541"/>
      <c r="AH203" s="541"/>
      <c r="AI203" s="541"/>
      <c r="AJ203" s="541"/>
      <c r="AK203" s="541"/>
      <c r="AL203" s="541"/>
      <c r="AM203" s="541"/>
      <c r="AN203" s="541"/>
      <c r="AO203" s="541"/>
      <c r="AP203" s="541"/>
      <c r="AQ203" s="541"/>
      <c r="AR203" s="541"/>
      <c r="AS203" s="241" t="s">
        <v>1131</v>
      </c>
    </row>
    <row r="204" spans="1:45" ht="15" customHeight="1">
      <c r="A204" s="517" t="s">
        <v>1132</v>
      </c>
      <c r="B204" s="517"/>
      <c r="C204" s="517"/>
      <c r="D204" s="517"/>
      <c r="E204" s="517"/>
      <c r="F204" s="517"/>
      <c r="G204" s="517"/>
      <c r="H204" s="517"/>
      <c r="I204" s="517"/>
      <c r="J204" s="517"/>
      <c r="K204" s="517"/>
      <c r="L204" s="517"/>
      <c r="M204" s="517"/>
      <c r="N204" s="517"/>
      <c r="O204" s="517"/>
      <c r="P204" s="517"/>
      <c r="Q204" s="517"/>
      <c r="R204" s="517"/>
      <c r="S204" s="517"/>
      <c r="T204" s="517"/>
      <c r="U204" s="517"/>
      <c r="V204" s="517"/>
      <c r="W204" s="541"/>
      <c r="X204" s="541"/>
      <c r="Y204" s="541"/>
      <c r="Z204" s="541"/>
      <c r="AA204" s="541"/>
      <c r="AB204" s="541"/>
      <c r="AC204" s="541"/>
      <c r="AD204" s="541"/>
      <c r="AE204" s="541"/>
      <c r="AF204" s="541"/>
      <c r="AG204" s="541"/>
      <c r="AH204" s="541"/>
      <c r="AI204" s="541"/>
      <c r="AJ204" s="541"/>
      <c r="AK204" s="541"/>
      <c r="AL204" s="541"/>
      <c r="AM204" s="541"/>
      <c r="AN204" s="541"/>
      <c r="AO204" s="541"/>
      <c r="AP204" s="541"/>
      <c r="AQ204" s="541"/>
      <c r="AR204" s="541"/>
      <c r="AS204" s="241" t="s">
        <v>1133</v>
      </c>
    </row>
    <row r="205" spans="1:45" ht="15" customHeight="1">
      <c r="A205" s="517" t="s">
        <v>1134</v>
      </c>
      <c r="B205" s="517"/>
      <c r="C205" s="517"/>
      <c r="D205" s="517"/>
      <c r="E205" s="517"/>
      <c r="F205" s="517"/>
      <c r="G205" s="517"/>
      <c r="H205" s="517"/>
      <c r="I205" s="517"/>
      <c r="J205" s="517"/>
      <c r="K205" s="517"/>
      <c r="L205" s="517"/>
      <c r="M205" s="517"/>
      <c r="N205" s="517"/>
      <c r="O205" s="517"/>
      <c r="P205" s="517"/>
      <c r="Q205" s="517"/>
      <c r="R205" s="517"/>
      <c r="S205" s="517"/>
      <c r="T205" s="517"/>
      <c r="U205" s="517"/>
      <c r="V205" s="517"/>
      <c r="W205" s="541"/>
      <c r="X205" s="541"/>
      <c r="Y205" s="541"/>
      <c r="Z205" s="541"/>
      <c r="AA205" s="541"/>
      <c r="AB205" s="541"/>
      <c r="AC205" s="541"/>
      <c r="AD205" s="541"/>
      <c r="AE205" s="541"/>
      <c r="AF205" s="541"/>
      <c r="AG205" s="541"/>
      <c r="AH205" s="541"/>
      <c r="AI205" s="541"/>
      <c r="AJ205" s="541"/>
      <c r="AK205" s="541"/>
      <c r="AL205" s="541"/>
      <c r="AM205" s="541"/>
      <c r="AN205" s="541"/>
      <c r="AO205" s="541"/>
      <c r="AP205" s="541"/>
      <c r="AQ205" s="541"/>
      <c r="AR205" s="541"/>
      <c r="AS205" s="241" t="s">
        <v>1135</v>
      </c>
    </row>
    <row r="206" spans="1:45" ht="15" customHeight="1">
      <c r="A206" s="542" t="s">
        <v>1136</v>
      </c>
      <c r="B206" s="542"/>
      <c r="C206" s="542"/>
      <c r="D206" s="542"/>
      <c r="E206" s="542"/>
      <c r="F206" s="542"/>
      <c r="G206" s="542"/>
      <c r="H206" s="542"/>
      <c r="I206" s="542"/>
      <c r="J206" s="542"/>
      <c r="K206" s="542"/>
      <c r="L206" s="542"/>
      <c r="M206" s="542"/>
      <c r="N206" s="542"/>
      <c r="O206" s="542"/>
      <c r="P206" s="542"/>
      <c r="Q206" s="542"/>
      <c r="R206" s="542"/>
      <c r="S206" s="542"/>
      <c r="T206" s="542"/>
      <c r="U206" s="542"/>
      <c r="V206" s="542"/>
      <c r="W206" s="536">
        <f>SUM(W193,W204,W205)</f>
        <v>0</v>
      </c>
      <c r="X206" s="536"/>
      <c r="Y206" s="536"/>
      <c r="Z206" s="536"/>
      <c r="AA206" s="536"/>
      <c r="AB206" s="536"/>
      <c r="AC206" s="536"/>
      <c r="AD206" s="536"/>
      <c r="AE206" s="536"/>
      <c r="AF206" s="536"/>
      <c r="AG206" s="536"/>
      <c r="AH206" s="536">
        <f>SUM(AH193,AH204,AH205)</f>
        <v>0</v>
      </c>
      <c r="AI206" s="536"/>
      <c r="AJ206" s="536"/>
      <c r="AK206" s="536"/>
      <c r="AL206" s="536"/>
      <c r="AM206" s="536"/>
      <c r="AN206" s="536"/>
      <c r="AO206" s="536"/>
      <c r="AP206" s="536"/>
      <c r="AQ206" s="536"/>
      <c r="AR206" s="536"/>
    </row>
    <row r="207" spans="1:45" ht="3.75" customHeight="1">
      <c r="A207" s="267"/>
      <c r="B207" s="267"/>
      <c r="C207" s="267"/>
      <c r="D207" s="267"/>
      <c r="E207" s="267"/>
      <c r="F207" s="267"/>
      <c r="G207" s="267"/>
      <c r="H207" s="267"/>
      <c r="I207" s="267"/>
      <c r="J207" s="267"/>
      <c r="K207" s="267"/>
      <c r="L207" s="267"/>
      <c r="M207" s="267"/>
      <c r="N207" s="267"/>
      <c r="O207" s="267"/>
      <c r="P207" s="267"/>
      <c r="Q207" s="267"/>
      <c r="R207" s="267"/>
      <c r="S207" s="267"/>
      <c r="T207" s="267"/>
      <c r="U207" s="267"/>
      <c r="V207" s="267"/>
      <c r="W207" s="267"/>
      <c r="X207" s="267"/>
      <c r="Y207" s="267"/>
      <c r="Z207" s="267"/>
      <c r="AA207" s="267"/>
      <c r="AB207" s="267"/>
      <c r="AC207" s="267"/>
      <c r="AD207" s="267"/>
      <c r="AE207" s="267"/>
      <c r="AF207" s="267"/>
      <c r="AG207" s="267"/>
      <c r="AH207" s="267"/>
      <c r="AI207" s="267"/>
      <c r="AJ207" s="267"/>
      <c r="AK207" s="267"/>
      <c r="AL207" s="267"/>
      <c r="AM207" s="267"/>
      <c r="AN207" s="267"/>
      <c r="AO207" s="267"/>
      <c r="AP207" s="267"/>
      <c r="AQ207" s="267"/>
      <c r="AR207" s="267"/>
    </row>
    <row r="208" spans="1:45" ht="3.75" customHeight="1"/>
    <row r="209" spans="1:45" ht="3" customHeight="1"/>
    <row r="210" spans="1:45" ht="13.5">
      <c r="A210" s="254" t="s">
        <v>1845</v>
      </c>
    </row>
    <row r="211" spans="1:45">
      <c r="AR211" s="255" t="s">
        <v>977</v>
      </c>
    </row>
    <row r="212" spans="1:45" ht="3.75" customHeight="1">
      <c r="A212" s="265"/>
      <c r="B212" s="265"/>
      <c r="C212" s="265"/>
      <c r="D212" s="265"/>
      <c r="E212" s="265"/>
      <c r="F212" s="265"/>
      <c r="G212" s="265"/>
      <c r="H212" s="265"/>
      <c r="I212" s="265"/>
      <c r="J212" s="265"/>
      <c r="K212" s="265"/>
      <c r="L212" s="265"/>
      <c r="M212" s="265"/>
      <c r="N212" s="265"/>
      <c r="O212" s="265"/>
      <c r="P212" s="265"/>
      <c r="Q212" s="265"/>
      <c r="R212" s="265"/>
      <c r="S212" s="265"/>
      <c r="T212" s="265"/>
      <c r="U212" s="265"/>
      <c r="V212" s="265"/>
      <c r="W212" s="265"/>
      <c r="X212" s="265"/>
      <c r="Y212" s="265"/>
      <c r="Z212" s="265"/>
      <c r="AA212" s="265"/>
      <c r="AB212" s="265"/>
      <c r="AC212" s="265"/>
      <c r="AD212" s="265"/>
      <c r="AE212" s="265"/>
      <c r="AF212" s="265"/>
      <c r="AG212" s="265"/>
      <c r="AH212" s="265"/>
      <c r="AI212" s="265"/>
      <c r="AJ212" s="265"/>
      <c r="AK212" s="265"/>
      <c r="AL212" s="265"/>
      <c r="AM212" s="265"/>
      <c r="AN212" s="265"/>
      <c r="AO212" s="265"/>
      <c r="AP212" s="265"/>
      <c r="AQ212" s="265"/>
      <c r="AR212" s="265"/>
    </row>
    <row r="213" spans="1:45" ht="18.75" customHeight="1">
      <c r="A213" s="484" t="s">
        <v>1154</v>
      </c>
      <c r="B213" s="484"/>
      <c r="C213" s="484"/>
      <c r="D213" s="484"/>
      <c r="E213" s="484"/>
      <c r="F213" s="484"/>
      <c r="G213" s="484"/>
      <c r="H213" s="484"/>
      <c r="I213" s="484"/>
      <c r="J213" s="484"/>
      <c r="K213" s="484"/>
      <c r="L213" s="484"/>
      <c r="M213" s="484"/>
      <c r="N213" s="484"/>
      <c r="O213" s="484"/>
      <c r="P213" s="484"/>
      <c r="Q213" s="484"/>
      <c r="R213" s="484"/>
      <c r="S213" s="484"/>
      <c r="T213" s="484" t="s">
        <v>1109</v>
      </c>
      <c r="U213" s="484"/>
      <c r="V213" s="484"/>
      <c r="W213" s="484"/>
      <c r="X213" s="484"/>
      <c r="Y213" s="484"/>
      <c r="Z213" s="484"/>
      <c r="AA213" s="484"/>
      <c r="AB213" s="484"/>
      <c r="AC213" s="484"/>
      <c r="AD213" s="484"/>
      <c r="AE213" s="484"/>
      <c r="AF213" s="484"/>
      <c r="AG213" s="484"/>
      <c r="AH213" s="484"/>
      <c r="AI213" s="484"/>
      <c r="AJ213" s="484"/>
      <c r="AK213" s="484"/>
      <c r="AL213" s="484"/>
      <c r="AM213" s="484"/>
      <c r="AN213" s="484"/>
      <c r="AO213" s="484"/>
      <c r="AP213" s="484"/>
      <c r="AQ213" s="484"/>
      <c r="AR213" s="484"/>
    </row>
    <row r="214" spans="1:45" ht="18.75" customHeight="1">
      <c r="A214" s="484"/>
      <c r="B214" s="484"/>
      <c r="C214" s="484"/>
      <c r="D214" s="484"/>
      <c r="E214" s="484"/>
      <c r="F214" s="484"/>
      <c r="G214" s="484"/>
      <c r="H214" s="484"/>
      <c r="I214" s="484"/>
      <c r="J214" s="484"/>
      <c r="K214" s="484"/>
      <c r="L214" s="484"/>
      <c r="M214" s="484"/>
      <c r="N214" s="484"/>
      <c r="O214" s="484"/>
      <c r="P214" s="484"/>
      <c r="Q214" s="484"/>
      <c r="R214" s="484"/>
      <c r="S214" s="484"/>
      <c r="T214" s="484" t="s">
        <v>1155</v>
      </c>
      <c r="U214" s="484"/>
      <c r="V214" s="484"/>
      <c r="W214" s="484"/>
      <c r="X214" s="484"/>
      <c r="Y214" s="484"/>
      <c r="Z214" s="484"/>
      <c r="AA214" s="484"/>
      <c r="AB214" s="484"/>
      <c r="AC214" s="484"/>
      <c r="AD214" s="484"/>
      <c r="AE214" s="484"/>
      <c r="AF214" s="484"/>
      <c r="AG214" s="484"/>
      <c r="AH214" s="484"/>
      <c r="AI214" s="484"/>
      <c r="AJ214" s="484"/>
      <c r="AK214" s="484"/>
      <c r="AL214" s="484"/>
      <c r="AM214" s="484"/>
      <c r="AN214" s="484" t="s">
        <v>1124</v>
      </c>
      <c r="AO214" s="484"/>
      <c r="AP214" s="484"/>
      <c r="AQ214" s="484"/>
      <c r="AR214" s="484"/>
    </row>
    <row r="215" spans="1:45" ht="24.75" customHeight="1">
      <c r="A215" s="484"/>
      <c r="B215" s="484"/>
      <c r="C215" s="484"/>
      <c r="D215" s="484"/>
      <c r="E215" s="484"/>
      <c r="F215" s="484"/>
      <c r="G215" s="484"/>
      <c r="H215" s="484"/>
      <c r="I215" s="484"/>
      <c r="J215" s="484"/>
      <c r="K215" s="484"/>
      <c r="L215" s="484"/>
      <c r="M215" s="484"/>
      <c r="N215" s="484"/>
      <c r="O215" s="484"/>
      <c r="P215" s="484"/>
      <c r="Q215" s="484"/>
      <c r="R215" s="484"/>
      <c r="S215" s="484"/>
      <c r="T215" s="484" t="s">
        <v>105</v>
      </c>
      <c r="U215" s="484"/>
      <c r="V215" s="484"/>
      <c r="W215" s="484"/>
      <c r="X215" s="484"/>
      <c r="Y215" s="543" t="s">
        <v>1156</v>
      </c>
      <c r="Z215" s="544"/>
      <c r="AA215" s="544"/>
      <c r="AB215" s="544"/>
      <c r="AC215" s="544"/>
      <c r="AD215" s="545" t="s">
        <v>1157</v>
      </c>
      <c r="AE215" s="544"/>
      <c r="AF215" s="544"/>
      <c r="AG215" s="544"/>
      <c r="AH215" s="544"/>
      <c r="AI215" s="545" t="s">
        <v>1158</v>
      </c>
      <c r="AJ215" s="544"/>
      <c r="AK215" s="544"/>
      <c r="AL215" s="544"/>
      <c r="AM215" s="546"/>
      <c r="AN215" s="484"/>
      <c r="AO215" s="484"/>
      <c r="AP215" s="484"/>
      <c r="AQ215" s="484"/>
      <c r="AR215" s="484"/>
    </row>
    <row r="216" spans="1:45" ht="15" customHeight="1">
      <c r="A216" s="517" t="s">
        <v>1159</v>
      </c>
      <c r="B216" s="517"/>
      <c r="C216" s="517"/>
      <c r="D216" s="517"/>
      <c r="E216" s="517"/>
      <c r="F216" s="517"/>
      <c r="G216" s="517"/>
      <c r="H216" s="517"/>
      <c r="I216" s="517"/>
      <c r="J216" s="517"/>
      <c r="K216" s="517"/>
      <c r="L216" s="517"/>
      <c r="M216" s="517"/>
      <c r="N216" s="517"/>
      <c r="O216" s="517"/>
      <c r="P216" s="517"/>
      <c r="Q216" s="517"/>
      <c r="R216" s="517"/>
      <c r="S216" s="517"/>
      <c r="T216" s="565">
        <f>SUM(Y216:AM216)</f>
        <v>0</v>
      </c>
      <c r="U216" s="565"/>
      <c r="V216" s="565"/>
      <c r="W216" s="565"/>
      <c r="X216" s="565"/>
      <c r="Y216" s="566">
        <f>SUM(Y217,Y220:AC222)</f>
        <v>0</v>
      </c>
      <c r="Z216" s="567"/>
      <c r="AA216" s="567"/>
      <c r="AB216" s="567"/>
      <c r="AC216" s="567"/>
      <c r="AD216" s="566">
        <f>SUM(AD217,AD220:AH222)</f>
        <v>0</v>
      </c>
      <c r="AE216" s="567"/>
      <c r="AF216" s="567"/>
      <c r="AG216" s="567"/>
      <c r="AH216" s="567"/>
      <c r="AI216" s="566">
        <f>SUM(AI217,AI220:AM222)</f>
        <v>0</v>
      </c>
      <c r="AJ216" s="567"/>
      <c r="AK216" s="567"/>
      <c r="AL216" s="567"/>
      <c r="AM216" s="567"/>
      <c r="AN216" s="566">
        <f>SUM(AN217,AN220:AR222)</f>
        <v>0</v>
      </c>
      <c r="AO216" s="567"/>
      <c r="AP216" s="567"/>
      <c r="AQ216" s="567"/>
      <c r="AR216" s="567"/>
    </row>
    <row r="217" spans="1:45" ht="30" customHeight="1">
      <c r="A217" s="559" t="s">
        <v>1847</v>
      </c>
      <c r="B217" s="559"/>
      <c r="C217" s="559"/>
      <c r="D217" s="559"/>
      <c r="E217" s="559"/>
      <c r="F217" s="559"/>
      <c r="G217" s="559"/>
      <c r="H217" s="559"/>
      <c r="I217" s="559"/>
      <c r="J217" s="559"/>
      <c r="K217" s="559"/>
      <c r="L217" s="559"/>
      <c r="M217" s="559"/>
      <c r="N217" s="559"/>
      <c r="O217" s="559"/>
      <c r="P217" s="559"/>
      <c r="Q217" s="559"/>
      <c r="R217" s="559"/>
      <c r="S217" s="559"/>
      <c r="T217" s="495">
        <f t="shared" ref="T217:T225" si="0">SUM(Y217:AM217)</f>
        <v>0</v>
      </c>
      <c r="U217" s="495"/>
      <c r="V217" s="495"/>
      <c r="W217" s="495"/>
      <c r="X217" s="495"/>
      <c r="Y217" s="560">
        <f>SUM(Y218:AC219)</f>
        <v>0</v>
      </c>
      <c r="Z217" s="561"/>
      <c r="AA217" s="561"/>
      <c r="AB217" s="561"/>
      <c r="AC217" s="561"/>
      <c r="AD217" s="560">
        <f>SUM(AD218:AH219)</f>
        <v>0</v>
      </c>
      <c r="AE217" s="561"/>
      <c r="AF217" s="561"/>
      <c r="AG217" s="561"/>
      <c r="AH217" s="561"/>
      <c r="AI217" s="560">
        <f>SUM(AI218:AM219)</f>
        <v>0</v>
      </c>
      <c r="AJ217" s="561"/>
      <c r="AK217" s="561"/>
      <c r="AL217" s="561"/>
      <c r="AM217" s="562"/>
      <c r="AN217" s="563">
        <f>SUM(AN218:AR219)</f>
        <v>0</v>
      </c>
      <c r="AO217" s="564"/>
      <c r="AP217" s="564"/>
      <c r="AQ217" s="564"/>
      <c r="AR217" s="564"/>
      <c r="AS217" s="241" t="s">
        <v>1160</v>
      </c>
    </row>
    <row r="218" spans="1:45" ht="15" customHeight="1">
      <c r="A218" s="496" t="s">
        <v>1848</v>
      </c>
      <c r="B218" s="496"/>
      <c r="C218" s="496"/>
      <c r="D218" s="496"/>
      <c r="E218" s="496"/>
      <c r="F218" s="496"/>
      <c r="G218" s="496"/>
      <c r="H218" s="496"/>
      <c r="I218" s="496"/>
      <c r="J218" s="496"/>
      <c r="K218" s="496"/>
      <c r="L218" s="496"/>
      <c r="M218" s="496"/>
      <c r="N218" s="496"/>
      <c r="O218" s="496"/>
      <c r="P218" s="496"/>
      <c r="Q218" s="496"/>
      <c r="R218" s="496"/>
      <c r="S218" s="496"/>
      <c r="T218" s="551">
        <f t="shared" si="0"/>
        <v>0</v>
      </c>
      <c r="U218" s="551"/>
      <c r="V218" s="551"/>
      <c r="W218" s="551"/>
      <c r="X218" s="551"/>
      <c r="Y218" s="552"/>
      <c r="Z218" s="553"/>
      <c r="AA218" s="553"/>
      <c r="AB218" s="553"/>
      <c r="AC218" s="553"/>
      <c r="AD218" s="554"/>
      <c r="AE218" s="553"/>
      <c r="AF218" s="553"/>
      <c r="AG218" s="553"/>
      <c r="AH218" s="553"/>
      <c r="AI218" s="554"/>
      <c r="AJ218" s="553"/>
      <c r="AK218" s="553"/>
      <c r="AL218" s="553"/>
      <c r="AM218" s="555"/>
      <c r="AN218" s="556"/>
      <c r="AO218" s="557"/>
      <c r="AP218" s="557"/>
      <c r="AQ218" s="557"/>
      <c r="AR218" s="558"/>
    </row>
    <row r="219" spans="1:45" ht="15" customHeight="1">
      <c r="A219" s="496" t="s">
        <v>1849</v>
      </c>
      <c r="B219" s="496"/>
      <c r="C219" s="496"/>
      <c r="D219" s="496"/>
      <c r="E219" s="496"/>
      <c r="F219" s="496"/>
      <c r="G219" s="496"/>
      <c r="H219" s="496"/>
      <c r="I219" s="496"/>
      <c r="J219" s="496"/>
      <c r="K219" s="496"/>
      <c r="L219" s="496"/>
      <c r="M219" s="496"/>
      <c r="N219" s="496"/>
      <c r="O219" s="496"/>
      <c r="P219" s="496"/>
      <c r="Q219" s="496"/>
      <c r="R219" s="496"/>
      <c r="S219" s="496"/>
      <c r="T219" s="495">
        <f t="shared" si="0"/>
        <v>0</v>
      </c>
      <c r="U219" s="495"/>
      <c r="V219" s="495"/>
      <c r="W219" s="495"/>
      <c r="X219" s="495"/>
      <c r="Y219" s="573"/>
      <c r="Z219" s="524"/>
      <c r="AA219" s="524"/>
      <c r="AB219" s="524"/>
      <c r="AC219" s="524"/>
      <c r="AD219" s="574"/>
      <c r="AE219" s="524"/>
      <c r="AF219" s="524"/>
      <c r="AG219" s="524"/>
      <c r="AH219" s="524"/>
      <c r="AI219" s="574"/>
      <c r="AJ219" s="524"/>
      <c r="AK219" s="524"/>
      <c r="AL219" s="524"/>
      <c r="AM219" s="525"/>
      <c r="AN219" s="575"/>
      <c r="AO219" s="576"/>
      <c r="AP219" s="576"/>
      <c r="AQ219" s="576"/>
      <c r="AR219" s="577"/>
    </row>
    <row r="220" spans="1:45" ht="15" customHeight="1">
      <c r="A220" s="496" t="s">
        <v>1850</v>
      </c>
      <c r="B220" s="496"/>
      <c r="C220" s="496"/>
      <c r="D220" s="496"/>
      <c r="E220" s="496"/>
      <c r="F220" s="496"/>
      <c r="G220" s="496"/>
      <c r="H220" s="496"/>
      <c r="I220" s="496"/>
      <c r="J220" s="496"/>
      <c r="K220" s="496"/>
      <c r="L220" s="496"/>
      <c r="M220" s="496"/>
      <c r="N220" s="496"/>
      <c r="O220" s="496"/>
      <c r="P220" s="496"/>
      <c r="Q220" s="496"/>
      <c r="R220" s="496"/>
      <c r="S220" s="496"/>
      <c r="T220" s="551">
        <f t="shared" si="0"/>
        <v>0</v>
      </c>
      <c r="U220" s="551"/>
      <c r="V220" s="551"/>
      <c r="W220" s="551"/>
      <c r="X220" s="551"/>
      <c r="Y220" s="552"/>
      <c r="Z220" s="553"/>
      <c r="AA220" s="553"/>
      <c r="AB220" s="553"/>
      <c r="AC220" s="553"/>
      <c r="AD220" s="554"/>
      <c r="AE220" s="553"/>
      <c r="AF220" s="553"/>
      <c r="AG220" s="553"/>
      <c r="AH220" s="553"/>
      <c r="AI220" s="554"/>
      <c r="AJ220" s="553"/>
      <c r="AK220" s="553"/>
      <c r="AL220" s="553"/>
      <c r="AM220" s="555"/>
      <c r="AN220" s="556"/>
      <c r="AO220" s="557"/>
      <c r="AP220" s="557"/>
      <c r="AQ220" s="557"/>
      <c r="AR220" s="558"/>
      <c r="AS220" s="241" t="s">
        <v>1161</v>
      </c>
    </row>
    <row r="221" spans="1:45" ht="15" customHeight="1">
      <c r="A221" s="496" t="s">
        <v>1851</v>
      </c>
      <c r="B221" s="496"/>
      <c r="C221" s="496"/>
      <c r="D221" s="496"/>
      <c r="E221" s="496"/>
      <c r="F221" s="496"/>
      <c r="G221" s="496"/>
      <c r="H221" s="496"/>
      <c r="I221" s="496"/>
      <c r="J221" s="496"/>
      <c r="K221" s="496"/>
      <c r="L221" s="496"/>
      <c r="M221" s="496"/>
      <c r="N221" s="496"/>
      <c r="O221" s="496"/>
      <c r="P221" s="496"/>
      <c r="Q221" s="496"/>
      <c r="R221" s="496"/>
      <c r="S221" s="496"/>
      <c r="T221" s="495">
        <f t="shared" si="0"/>
        <v>0</v>
      </c>
      <c r="U221" s="495"/>
      <c r="V221" s="495"/>
      <c r="W221" s="495"/>
      <c r="X221" s="495"/>
      <c r="Y221" s="568"/>
      <c r="Z221" s="534"/>
      <c r="AA221" s="534"/>
      <c r="AB221" s="534"/>
      <c r="AC221" s="534"/>
      <c r="AD221" s="569"/>
      <c r="AE221" s="534"/>
      <c r="AF221" s="534"/>
      <c r="AG221" s="534"/>
      <c r="AH221" s="534"/>
      <c r="AI221" s="569"/>
      <c r="AJ221" s="534"/>
      <c r="AK221" s="534"/>
      <c r="AL221" s="534"/>
      <c r="AM221" s="535"/>
      <c r="AN221" s="570"/>
      <c r="AO221" s="571"/>
      <c r="AP221" s="571"/>
      <c r="AQ221" s="571"/>
      <c r="AR221" s="572"/>
      <c r="AS221" s="241" t="s">
        <v>1162</v>
      </c>
    </row>
    <row r="222" spans="1:45" ht="15" customHeight="1">
      <c r="A222" s="496" t="s">
        <v>1852</v>
      </c>
      <c r="B222" s="496"/>
      <c r="C222" s="496"/>
      <c r="D222" s="496"/>
      <c r="E222" s="496"/>
      <c r="F222" s="496"/>
      <c r="G222" s="496"/>
      <c r="H222" s="496"/>
      <c r="I222" s="496"/>
      <c r="J222" s="496"/>
      <c r="K222" s="496"/>
      <c r="L222" s="496"/>
      <c r="M222" s="496"/>
      <c r="N222" s="496"/>
      <c r="O222" s="496"/>
      <c r="P222" s="496"/>
      <c r="Q222" s="496"/>
      <c r="R222" s="496"/>
      <c r="S222" s="496"/>
      <c r="T222" s="495">
        <f t="shared" si="0"/>
        <v>0</v>
      </c>
      <c r="U222" s="495"/>
      <c r="V222" s="495"/>
      <c r="W222" s="495"/>
      <c r="X222" s="495"/>
      <c r="Y222" s="573"/>
      <c r="Z222" s="524"/>
      <c r="AA222" s="524"/>
      <c r="AB222" s="524"/>
      <c r="AC222" s="524"/>
      <c r="AD222" s="574"/>
      <c r="AE222" s="524"/>
      <c r="AF222" s="524"/>
      <c r="AG222" s="524"/>
      <c r="AH222" s="524"/>
      <c r="AI222" s="574"/>
      <c r="AJ222" s="524"/>
      <c r="AK222" s="524"/>
      <c r="AL222" s="524"/>
      <c r="AM222" s="525"/>
      <c r="AN222" s="588"/>
      <c r="AO222" s="589"/>
      <c r="AP222" s="589"/>
      <c r="AQ222" s="589"/>
      <c r="AR222" s="590"/>
      <c r="AS222" s="241" t="s">
        <v>1163</v>
      </c>
    </row>
    <row r="223" spans="1:45" ht="15" customHeight="1">
      <c r="A223" s="517" t="s">
        <v>1164</v>
      </c>
      <c r="B223" s="517"/>
      <c r="C223" s="517"/>
      <c r="D223" s="517"/>
      <c r="E223" s="517"/>
      <c r="F223" s="517"/>
      <c r="G223" s="517"/>
      <c r="H223" s="517"/>
      <c r="I223" s="517"/>
      <c r="J223" s="517"/>
      <c r="K223" s="517"/>
      <c r="L223" s="517"/>
      <c r="M223" s="517"/>
      <c r="N223" s="517"/>
      <c r="O223" s="517"/>
      <c r="P223" s="517"/>
      <c r="Q223" s="517"/>
      <c r="R223" s="517"/>
      <c r="S223" s="517"/>
      <c r="T223" s="495">
        <f t="shared" si="0"/>
        <v>0</v>
      </c>
      <c r="U223" s="495"/>
      <c r="V223" s="495"/>
      <c r="W223" s="495"/>
      <c r="X223" s="495"/>
      <c r="Y223" s="584"/>
      <c r="Z223" s="585"/>
      <c r="AA223" s="585"/>
      <c r="AB223" s="585"/>
      <c r="AC223" s="585"/>
      <c r="AD223" s="586"/>
      <c r="AE223" s="585"/>
      <c r="AF223" s="585"/>
      <c r="AG223" s="585"/>
      <c r="AH223" s="585"/>
      <c r="AI223" s="586"/>
      <c r="AJ223" s="585"/>
      <c r="AK223" s="585"/>
      <c r="AL223" s="585"/>
      <c r="AM223" s="587"/>
      <c r="AN223" s="582"/>
      <c r="AO223" s="541"/>
      <c r="AP223" s="541"/>
      <c r="AQ223" s="541"/>
      <c r="AR223" s="583"/>
    </row>
    <row r="224" spans="1:45" ht="15" customHeight="1">
      <c r="A224" s="517" t="s">
        <v>1165</v>
      </c>
      <c r="B224" s="517"/>
      <c r="C224" s="517"/>
      <c r="D224" s="517"/>
      <c r="E224" s="517"/>
      <c r="F224" s="517"/>
      <c r="G224" s="517"/>
      <c r="H224" s="517"/>
      <c r="I224" s="517"/>
      <c r="J224" s="517"/>
      <c r="K224" s="517"/>
      <c r="L224" s="517"/>
      <c r="M224" s="517"/>
      <c r="N224" s="517"/>
      <c r="O224" s="517"/>
      <c r="P224" s="517"/>
      <c r="Q224" s="517"/>
      <c r="R224" s="517"/>
      <c r="S224" s="517"/>
      <c r="T224" s="495">
        <f t="shared" si="0"/>
        <v>0</v>
      </c>
      <c r="U224" s="495"/>
      <c r="V224" s="495"/>
      <c r="W224" s="495"/>
      <c r="X224" s="495"/>
      <c r="Y224" s="578"/>
      <c r="Z224" s="579"/>
      <c r="AA224" s="579"/>
      <c r="AB224" s="579"/>
      <c r="AC224" s="579"/>
      <c r="AD224" s="580"/>
      <c r="AE224" s="579"/>
      <c r="AF224" s="579"/>
      <c r="AG224" s="579"/>
      <c r="AH224" s="579"/>
      <c r="AI224" s="580"/>
      <c r="AJ224" s="579"/>
      <c r="AK224" s="579"/>
      <c r="AL224" s="579"/>
      <c r="AM224" s="581"/>
      <c r="AN224" s="582"/>
      <c r="AO224" s="541"/>
      <c r="AP224" s="541"/>
      <c r="AQ224" s="541"/>
      <c r="AR224" s="583"/>
    </row>
    <row r="225" spans="1:44" ht="15" customHeight="1">
      <c r="A225" s="594" t="s">
        <v>1136</v>
      </c>
      <c r="B225" s="594"/>
      <c r="C225" s="594"/>
      <c r="D225" s="594"/>
      <c r="E225" s="594"/>
      <c r="F225" s="594"/>
      <c r="G225" s="594"/>
      <c r="H225" s="594"/>
      <c r="I225" s="594"/>
      <c r="J225" s="594"/>
      <c r="K225" s="594"/>
      <c r="L225" s="594"/>
      <c r="M225" s="594"/>
      <c r="N225" s="594"/>
      <c r="O225" s="594"/>
      <c r="P225" s="594"/>
      <c r="Q225" s="594"/>
      <c r="R225" s="594"/>
      <c r="S225" s="594"/>
      <c r="T225" s="551">
        <f t="shared" si="0"/>
        <v>0</v>
      </c>
      <c r="U225" s="551"/>
      <c r="V225" s="551"/>
      <c r="W225" s="551"/>
      <c r="X225" s="551"/>
      <c r="Y225" s="595">
        <f>SUM(Y216,Y223:AC224)</f>
        <v>0</v>
      </c>
      <c r="Z225" s="596"/>
      <c r="AA225" s="596"/>
      <c r="AB225" s="596"/>
      <c r="AC225" s="596"/>
      <c r="AD225" s="595">
        <f>SUM(AD216,AD223:AH224)</f>
        <v>0</v>
      </c>
      <c r="AE225" s="596"/>
      <c r="AF225" s="596"/>
      <c r="AG225" s="596"/>
      <c r="AH225" s="596"/>
      <c r="AI225" s="595">
        <f>SUM(AI216,AI223:AM224)</f>
        <v>0</v>
      </c>
      <c r="AJ225" s="596"/>
      <c r="AK225" s="596"/>
      <c r="AL225" s="596"/>
      <c r="AM225" s="596"/>
      <c r="AN225" s="595">
        <f>SUM(AN216,AN223:AR224)</f>
        <v>0</v>
      </c>
      <c r="AO225" s="596"/>
      <c r="AP225" s="596"/>
      <c r="AQ225" s="596"/>
      <c r="AR225" s="596"/>
    </row>
    <row r="227" spans="1:44" ht="3" customHeight="1">
      <c r="A227" s="294"/>
      <c r="B227" s="294"/>
      <c r="C227" s="294"/>
      <c r="D227" s="294"/>
      <c r="E227" s="294"/>
      <c r="F227" s="294"/>
      <c r="G227" s="294"/>
      <c r="H227" s="294"/>
      <c r="I227" s="294"/>
      <c r="J227" s="294"/>
      <c r="K227" s="294"/>
      <c r="L227" s="294"/>
      <c r="M227" s="294"/>
      <c r="N227" s="294"/>
      <c r="O227" s="294"/>
      <c r="P227" s="294"/>
      <c r="Q227" s="294"/>
      <c r="R227" s="294"/>
      <c r="S227" s="294"/>
      <c r="T227" s="294"/>
      <c r="U227" s="294"/>
      <c r="V227" s="294"/>
      <c r="W227" s="294"/>
      <c r="X227" s="294"/>
      <c r="Y227" s="294"/>
      <c r="Z227" s="294"/>
      <c r="AA227" s="294"/>
      <c r="AB227" s="294"/>
      <c r="AC227" s="294"/>
      <c r="AD227" s="294"/>
      <c r="AE227" s="294"/>
      <c r="AF227" s="294"/>
      <c r="AG227" s="294"/>
      <c r="AH227" s="294"/>
      <c r="AI227" s="294"/>
      <c r="AJ227" s="294"/>
      <c r="AK227" s="294"/>
      <c r="AL227" s="294"/>
      <c r="AM227" s="294"/>
      <c r="AN227" s="294"/>
      <c r="AO227" s="294"/>
      <c r="AP227" s="294"/>
      <c r="AQ227" s="294"/>
      <c r="AR227" s="294"/>
    </row>
    <row r="228" spans="1:44" ht="3" customHeight="1"/>
    <row r="229" spans="1:44" ht="13.5">
      <c r="A229" s="254" t="s">
        <v>1846</v>
      </c>
    </row>
    <row r="230" spans="1:44">
      <c r="AR230" s="255" t="s">
        <v>977</v>
      </c>
    </row>
    <row r="231" spans="1:44" ht="3" customHeight="1">
      <c r="AR231" s="255"/>
    </row>
    <row r="232" spans="1:44" ht="18.75" customHeight="1">
      <c r="A232" s="484" t="s">
        <v>4</v>
      </c>
      <c r="B232" s="484"/>
      <c r="C232" s="484"/>
      <c r="D232" s="484"/>
      <c r="E232" s="484" t="s">
        <v>1137</v>
      </c>
      <c r="F232" s="484"/>
      <c r="G232" s="484"/>
      <c r="H232" s="484"/>
      <c r="I232" s="514" t="s">
        <v>1138</v>
      </c>
      <c r="J232" s="515"/>
      <c r="K232" s="515"/>
      <c r="L232" s="515"/>
      <c r="M232" s="515"/>
      <c r="N232" s="515"/>
      <c r="O232" s="515"/>
      <c r="P232" s="515"/>
      <c r="Q232" s="515"/>
      <c r="R232" s="515"/>
      <c r="S232" s="515"/>
      <c r="T232" s="515"/>
      <c r="U232" s="515"/>
      <c r="V232" s="515"/>
      <c r="W232" s="515"/>
      <c r="X232" s="515"/>
      <c r="Y232" s="515"/>
      <c r="Z232" s="515"/>
      <c r="AA232" s="515"/>
      <c r="AB232" s="515"/>
      <c r="AC232" s="515"/>
      <c r="AD232" s="515"/>
      <c r="AE232" s="515"/>
      <c r="AF232" s="515"/>
      <c r="AG232" s="515"/>
      <c r="AH232" s="515"/>
      <c r="AI232" s="515"/>
      <c r="AJ232" s="515"/>
      <c r="AK232" s="516"/>
      <c r="AL232" s="597" t="s">
        <v>1140</v>
      </c>
      <c r="AM232" s="598"/>
      <c r="AN232" s="598"/>
      <c r="AO232" s="599"/>
      <c r="AP232" s="597" t="s">
        <v>1853</v>
      </c>
      <c r="AQ232" s="598"/>
      <c r="AR232" s="598"/>
    </row>
    <row r="233" spans="1:44" ht="18.75" customHeight="1">
      <c r="A233" s="484"/>
      <c r="B233" s="484"/>
      <c r="C233" s="484"/>
      <c r="D233" s="484"/>
      <c r="E233" s="484"/>
      <c r="F233" s="484"/>
      <c r="G233" s="484"/>
      <c r="H233" s="484"/>
      <c r="I233" s="514" t="s">
        <v>1139</v>
      </c>
      <c r="J233" s="515"/>
      <c r="K233" s="515"/>
      <c r="L233" s="515"/>
      <c r="M233" s="515"/>
      <c r="N233" s="515"/>
      <c r="O233" s="515"/>
      <c r="P233" s="515"/>
      <c r="Q233" s="515"/>
      <c r="R233" s="515"/>
      <c r="S233" s="515"/>
      <c r="T233" s="515"/>
      <c r="U233" s="515"/>
      <c r="V233" s="515"/>
      <c r="W233" s="515"/>
      <c r="X233" s="515"/>
      <c r="Y233" s="515"/>
      <c r="Z233" s="515"/>
      <c r="AA233" s="515"/>
      <c r="AB233" s="515"/>
      <c r="AC233" s="515"/>
      <c r="AD233" s="515"/>
      <c r="AE233" s="515"/>
      <c r="AF233" s="515"/>
      <c r="AG233" s="515"/>
      <c r="AH233" s="515"/>
      <c r="AI233" s="515"/>
      <c r="AJ233" s="515"/>
      <c r="AK233" s="516"/>
      <c r="AL233" s="664"/>
      <c r="AM233" s="665"/>
      <c r="AN233" s="665"/>
      <c r="AO233" s="666"/>
      <c r="AP233" s="664"/>
      <c r="AQ233" s="665"/>
      <c r="AR233" s="665"/>
    </row>
    <row r="234" spans="1:44" ht="18.75" customHeight="1">
      <c r="A234" s="484"/>
      <c r="B234" s="484"/>
      <c r="C234" s="484"/>
      <c r="D234" s="484"/>
      <c r="E234" s="484"/>
      <c r="F234" s="484"/>
      <c r="G234" s="484"/>
      <c r="H234" s="484"/>
      <c r="I234" s="514" t="s">
        <v>1141</v>
      </c>
      <c r="J234" s="515"/>
      <c r="K234" s="515"/>
      <c r="L234" s="515"/>
      <c r="M234" s="515"/>
      <c r="N234" s="515"/>
      <c r="O234" s="515"/>
      <c r="P234" s="515"/>
      <c r="Q234" s="515"/>
      <c r="R234" s="515"/>
      <c r="S234" s="515"/>
      <c r="T234" s="515"/>
      <c r="U234" s="515"/>
      <c r="V234" s="516"/>
      <c r="W234" s="514" t="s">
        <v>1142</v>
      </c>
      <c r="X234" s="515"/>
      <c r="Y234" s="515"/>
      <c r="Z234" s="515"/>
      <c r="AA234" s="515"/>
      <c r="AB234" s="515"/>
      <c r="AC234" s="515"/>
      <c r="AD234" s="515"/>
      <c r="AE234" s="515"/>
      <c r="AF234" s="515"/>
      <c r="AG234" s="516"/>
      <c r="AH234" s="597" t="s">
        <v>1143</v>
      </c>
      <c r="AI234" s="598"/>
      <c r="AJ234" s="598"/>
      <c r="AK234" s="599"/>
      <c r="AL234" s="664"/>
      <c r="AM234" s="665"/>
      <c r="AN234" s="665"/>
      <c r="AO234" s="666"/>
      <c r="AP234" s="664"/>
      <c r="AQ234" s="665"/>
      <c r="AR234" s="665"/>
    </row>
    <row r="235" spans="1:44" ht="24" customHeight="1">
      <c r="A235" s="484"/>
      <c r="B235" s="484"/>
      <c r="C235" s="484"/>
      <c r="D235" s="484"/>
      <c r="E235" s="484"/>
      <c r="F235" s="484"/>
      <c r="G235" s="484"/>
      <c r="H235" s="484"/>
      <c r="I235" s="484" t="s">
        <v>1144</v>
      </c>
      <c r="J235" s="484"/>
      <c r="K235" s="484"/>
      <c r="L235" s="484"/>
      <c r="M235" s="484" t="s">
        <v>1145</v>
      </c>
      <c r="N235" s="484"/>
      <c r="O235" s="484"/>
      <c r="P235" s="484"/>
      <c r="Q235" s="514" t="s">
        <v>1146</v>
      </c>
      <c r="R235" s="515"/>
      <c r="S235" s="516"/>
      <c r="T235" s="617" t="s">
        <v>1147</v>
      </c>
      <c r="U235" s="661"/>
      <c r="V235" s="662"/>
      <c r="W235" s="484" t="s">
        <v>1148</v>
      </c>
      <c r="X235" s="484"/>
      <c r="Y235" s="484"/>
      <c r="Z235" s="484"/>
      <c r="AA235" s="484" t="s">
        <v>1149</v>
      </c>
      <c r="AB235" s="484"/>
      <c r="AC235" s="484"/>
      <c r="AD235" s="484"/>
      <c r="AE235" s="440" t="s">
        <v>1150</v>
      </c>
      <c r="AF235" s="440"/>
      <c r="AG235" s="440"/>
      <c r="AH235" s="600"/>
      <c r="AI235" s="601"/>
      <c r="AJ235" s="601"/>
      <c r="AK235" s="602"/>
      <c r="AL235" s="600"/>
      <c r="AM235" s="601"/>
      <c r="AN235" s="601"/>
      <c r="AO235" s="602"/>
      <c r="AP235" s="600"/>
      <c r="AQ235" s="601"/>
      <c r="AR235" s="601"/>
    </row>
    <row r="236" spans="1:44" ht="18.75" customHeight="1">
      <c r="A236" s="484" t="s">
        <v>1151</v>
      </c>
      <c r="B236" s="484"/>
      <c r="C236" s="484"/>
      <c r="D236" s="484"/>
      <c r="E236" s="547">
        <f>SUM(I236,W236,AL236)</f>
        <v>0</v>
      </c>
      <c r="F236" s="548"/>
      <c r="G236" s="548"/>
      <c r="H236" s="548"/>
      <c r="I236" s="495">
        <f>SUM(M236:S236)</f>
        <v>0</v>
      </c>
      <c r="J236" s="495"/>
      <c r="K236" s="495"/>
      <c r="L236" s="495"/>
      <c r="M236" s="484"/>
      <c r="N236" s="484"/>
      <c r="O236" s="484"/>
      <c r="P236" s="484"/>
      <c r="Q236" s="514"/>
      <c r="R236" s="515"/>
      <c r="S236" s="516"/>
      <c r="T236" s="514"/>
      <c r="U236" s="515"/>
      <c r="V236" s="516"/>
      <c r="W236" s="495">
        <f>SUM(AA236:AK236)</f>
        <v>0</v>
      </c>
      <c r="X236" s="495"/>
      <c r="Y236" s="495"/>
      <c r="Z236" s="495"/>
      <c r="AA236" s="484"/>
      <c r="AB236" s="484"/>
      <c r="AC236" s="484"/>
      <c r="AD236" s="484"/>
      <c r="AE236" s="514"/>
      <c r="AF236" s="515"/>
      <c r="AG236" s="516"/>
      <c r="AH236" s="484"/>
      <c r="AI236" s="484"/>
      <c r="AJ236" s="484"/>
      <c r="AK236" s="484"/>
      <c r="AL236" s="484"/>
      <c r="AM236" s="484"/>
      <c r="AN236" s="484"/>
      <c r="AO236" s="484"/>
      <c r="AP236" s="514"/>
      <c r="AQ236" s="515"/>
      <c r="AR236" s="515"/>
    </row>
    <row r="237" spans="1:44" ht="18.75" customHeight="1">
      <c r="A237" s="484" t="s">
        <v>1152</v>
      </c>
      <c r="B237" s="484"/>
      <c r="C237" s="484"/>
      <c r="D237" s="484"/>
      <c r="E237" s="547">
        <f>SUM(W237,AL237)</f>
        <v>0</v>
      </c>
      <c r="F237" s="548"/>
      <c r="G237" s="548"/>
      <c r="H237" s="548"/>
      <c r="I237" s="549"/>
      <c r="J237" s="549"/>
      <c r="K237" s="549"/>
      <c r="L237" s="549"/>
      <c r="M237" s="550"/>
      <c r="N237" s="550"/>
      <c r="O237" s="550"/>
      <c r="P237" s="550"/>
      <c r="Q237" s="655"/>
      <c r="R237" s="656"/>
      <c r="S237" s="657"/>
      <c r="T237" s="514"/>
      <c r="U237" s="515"/>
      <c r="V237" s="516"/>
      <c r="W237" s="495">
        <f>SUM(AA237:AK237)</f>
        <v>0</v>
      </c>
      <c r="X237" s="495"/>
      <c r="Y237" s="495"/>
      <c r="Z237" s="495"/>
      <c r="AA237" s="484"/>
      <c r="AB237" s="484"/>
      <c r="AC237" s="484"/>
      <c r="AD237" s="484"/>
      <c r="AE237" s="514"/>
      <c r="AF237" s="515"/>
      <c r="AG237" s="516"/>
      <c r="AH237" s="484"/>
      <c r="AI237" s="484"/>
      <c r="AJ237" s="484"/>
      <c r="AK237" s="484"/>
      <c r="AL237" s="484"/>
      <c r="AM237" s="484"/>
      <c r="AN237" s="484"/>
      <c r="AO237" s="484"/>
      <c r="AP237" s="514"/>
      <c r="AQ237" s="515"/>
      <c r="AR237" s="515"/>
    </row>
    <row r="238" spans="1:44" ht="18.75" customHeight="1">
      <c r="A238" s="484" t="s">
        <v>1153</v>
      </c>
      <c r="B238" s="484"/>
      <c r="C238" s="484"/>
      <c r="D238" s="484"/>
      <c r="E238" s="547">
        <f>E236-E237</f>
        <v>0</v>
      </c>
      <c r="F238" s="548"/>
      <c r="G238" s="548"/>
      <c r="H238" s="548"/>
      <c r="I238" s="495">
        <f>SUM(M238:V238)</f>
        <v>0</v>
      </c>
      <c r="J238" s="495"/>
      <c r="K238" s="495"/>
      <c r="L238" s="495"/>
      <c r="M238" s="495">
        <f>M236</f>
        <v>0</v>
      </c>
      <c r="N238" s="495"/>
      <c r="O238" s="495"/>
      <c r="P238" s="495"/>
      <c r="Q238" s="658">
        <f>Q236</f>
        <v>0</v>
      </c>
      <c r="R238" s="659"/>
      <c r="S238" s="660"/>
      <c r="T238" s="669"/>
      <c r="U238" s="670"/>
      <c r="V238" s="671"/>
      <c r="W238" s="495">
        <f>SUM(AA238:AK238)</f>
        <v>0</v>
      </c>
      <c r="X238" s="495"/>
      <c r="Y238" s="495"/>
      <c r="Z238" s="495"/>
      <c r="AA238" s="495">
        <f>AA236-AA237</f>
        <v>0</v>
      </c>
      <c r="AB238" s="495"/>
      <c r="AC238" s="495"/>
      <c r="AD238" s="495"/>
      <c r="AE238" s="658">
        <f>AE236-AE237</f>
        <v>0</v>
      </c>
      <c r="AF238" s="659"/>
      <c r="AG238" s="660"/>
      <c r="AH238" s="495">
        <f>AH236-AH237</f>
        <v>0</v>
      </c>
      <c r="AI238" s="495"/>
      <c r="AJ238" s="495"/>
      <c r="AK238" s="495"/>
      <c r="AL238" s="495">
        <f>AL236-AL237</f>
        <v>0</v>
      </c>
      <c r="AM238" s="495"/>
      <c r="AN238" s="495"/>
      <c r="AO238" s="495"/>
      <c r="AP238" s="667">
        <f>AP236-AP237</f>
        <v>0</v>
      </c>
      <c r="AQ238" s="668"/>
      <c r="AR238" s="668"/>
    </row>
    <row r="239" spans="1:44" ht="3.75" customHeight="1">
      <c r="A239" s="267"/>
      <c r="B239" s="267"/>
      <c r="C239" s="267"/>
      <c r="D239" s="267"/>
      <c r="E239" s="267"/>
      <c r="F239" s="267"/>
      <c r="G239" s="267"/>
      <c r="H239" s="267"/>
      <c r="I239" s="267"/>
      <c r="J239" s="267"/>
      <c r="K239" s="267"/>
      <c r="L239" s="267"/>
      <c r="M239" s="267"/>
      <c r="N239" s="267"/>
      <c r="O239" s="267"/>
      <c r="P239" s="267"/>
      <c r="Q239" s="267"/>
      <c r="R239" s="267"/>
      <c r="S239" s="267"/>
      <c r="T239" s="267"/>
      <c r="U239" s="267"/>
      <c r="V239" s="267"/>
      <c r="W239" s="267"/>
      <c r="X239" s="267"/>
      <c r="Y239" s="267"/>
      <c r="Z239" s="267"/>
      <c r="AA239" s="267"/>
      <c r="AB239" s="267"/>
      <c r="AC239" s="267"/>
      <c r="AD239" s="267"/>
      <c r="AE239" s="267"/>
      <c r="AF239" s="267"/>
      <c r="AG239" s="267"/>
      <c r="AH239" s="267"/>
      <c r="AI239" s="267"/>
      <c r="AJ239" s="267"/>
      <c r="AK239" s="267"/>
      <c r="AL239" s="267"/>
      <c r="AM239" s="267"/>
      <c r="AN239" s="267"/>
      <c r="AO239" s="267"/>
      <c r="AP239" s="267"/>
      <c r="AQ239" s="267"/>
      <c r="AR239" s="267"/>
    </row>
    <row r="240" spans="1:44">
      <c r="AR240" s="233" t="s">
        <v>1166</v>
      </c>
    </row>
    <row r="242" spans="1:44">
      <c r="A242" s="934" t="s">
        <v>2002</v>
      </c>
    </row>
    <row r="243" spans="1:44" ht="3.75" customHeight="1">
      <c r="A243" s="275"/>
    </row>
    <row r="244" spans="1:44" ht="20.25">
      <c r="A244" s="295" t="s">
        <v>1167</v>
      </c>
      <c r="B244" s="289"/>
      <c r="C244" s="289"/>
      <c r="D244" s="289"/>
      <c r="E244" s="289"/>
      <c r="F244" s="289"/>
      <c r="G244" s="289"/>
      <c r="H244" s="289"/>
      <c r="I244" s="289"/>
      <c r="J244" s="289"/>
      <c r="K244" s="289"/>
      <c r="L244" s="289"/>
      <c r="M244" s="289"/>
      <c r="N244" s="289"/>
      <c r="O244" s="289"/>
      <c r="P244" s="289"/>
      <c r="Q244" s="289"/>
      <c r="R244" s="289"/>
      <c r="S244" s="289"/>
      <c r="T244" s="289"/>
      <c r="U244" s="289"/>
      <c r="V244" s="289"/>
      <c r="W244" s="289"/>
      <c r="X244" s="289"/>
      <c r="Y244" s="289"/>
      <c r="Z244" s="289"/>
      <c r="AA244" s="289"/>
      <c r="AB244" s="289"/>
      <c r="AC244" s="289"/>
      <c r="AD244" s="289"/>
      <c r="AE244" s="289"/>
      <c r="AF244" s="289"/>
      <c r="AG244" s="289"/>
      <c r="AH244" s="289"/>
      <c r="AI244" s="289"/>
      <c r="AJ244" s="289"/>
      <c r="AK244" s="289"/>
      <c r="AL244" s="289"/>
      <c r="AM244" s="289"/>
      <c r="AN244" s="289"/>
      <c r="AO244" s="289"/>
      <c r="AP244" s="289"/>
      <c r="AQ244" s="289"/>
      <c r="AR244" s="289"/>
    </row>
    <row r="245" spans="1:44" ht="3.75" customHeight="1">
      <c r="A245" s="295"/>
      <c r="B245" s="289"/>
      <c r="C245" s="289"/>
      <c r="D245" s="289"/>
      <c r="E245" s="289"/>
      <c r="F245" s="289"/>
      <c r="G245" s="289"/>
      <c r="H245" s="289"/>
      <c r="I245" s="289"/>
      <c r="J245" s="289"/>
      <c r="K245" s="289"/>
      <c r="L245" s="289"/>
      <c r="M245" s="289"/>
      <c r="N245" s="289"/>
      <c r="O245" s="289"/>
      <c r="P245" s="289"/>
      <c r="Q245" s="289"/>
      <c r="R245" s="289"/>
      <c r="S245" s="289"/>
      <c r="T245" s="289"/>
      <c r="U245" s="289"/>
      <c r="V245" s="289"/>
      <c r="W245" s="289"/>
      <c r="X245" s="289"/>
      <c r="Y245" s="289"/>
      <c r="Z245" s="289"/>
      <c r="AA245" s="289"/>
      <c r="AB245" s="289"/>
      <c r="AC245" s="289"/>
      <c r="AD245" s="289"/>
      <c r="AE245" s="289"/>
      <c r="AF245" s="289"/>
      <c r="AG245" s="289"/>
      <c r="AH245" s="289"/>
      <c r="AI245" s="289"/>
      <c r="AJ245" s="289"/>
      <c r="AK245" s="289"/>
      <c r="AL245" s="289"/>
      <c r="AM245" s="289"/>
      <c r="AN245" s="289"/>
      <c r="AO245" s="289"/>
      <c r="AP245" s="289"/>
      <c r="AQ245" s="289"/>
      <c r="AR245" s="289"/>
    </row>
    <row r="246" spans="1:44">
      <c r="A246" s="229" t="s">
        <v>923</v>
      </c>
      <c r="AR246" s="233" t="s">
        <v>2003</v>
      </c>
    </row>
    <row r="247" spans="1:44">
      <c r="A247" s="229"/>
      <c r="AR247" s="233"/>
    </row>
    <row r="248" spans="1:44" ht="13.5">
      <c r="A248" s="254" t="s">
        <v>1168</v>
      </c>
      <c r="B248" s="296"/>
    </row>
    <row r="249" spans="1:44">
      <c r="AR249" s="255" t="s">
        <v>977</v>
      </c>
    </row>
    <row r="250" spans="1:44" ht="22.5" customHeight="1">
      <c r="A250" s="484" t="s">
        <v>1169</v>
      </c>
      <c r="B250" s="484"/>
      <c r="C250" s="484"/>
      <c r="D250" s="484"/>
      <c r="E250" s="484" t="s">
        <v>1170</v>
      </c>
      <c r="F250" s="484"/>
      <c r="G250" s="484"/>
      <c r="H250" s="484"/>
      <c r="I250" s="484"/>
      <c r="J250" s="484"/>
      <c r="K250" s="484" t="s">
        <v>1171</v>
      </c>
      <c r="L250" s="484"/>
      <c r="M250" s="484"/>
      <c r="N250" s="484"/>
      <c r="O250" s="484"/>
      <c r="P250" s="484"/>
      <c r="Q250" s="484" t="s">
        <v>1172</v>
      </c>
      <c r="R250" s="484"/>
      <c r="S250" s="484"/>
      <c r="T250" s="484"/>
      <c r="U250" s="484"/>
      <c r="V250" s="484"/>
      <c r="W250" s="484" t="s">
        <v>1173</v>
      </c>
      <c r="X250" s="484"/>
      <c r="Y250" s="484"/>
      <c r="Z250" s="484"/>
      <c r="AA250" s="484" t="s">
        <v>1174</v>
      </c>
      <c r="AB250" s="484"/>
      <c r="AC250" s="484"/>
      <c r="AD250" s="484"/>
      <c r="AE250" s="484"/>
      <c r="AF250" s="484"/>
      <c r="AG250" s="484" t="s">
        <v>1175</v>
      </c>
      <c r="AH250" s="484"/>
      <c r="AI250" s="484"/>
      <c r="AJ250" s="484"/>
      <c r="AK250" s="484"/>
      <c r="AL250" s="484"/>
      <c r="AM250" s="484" t="s">
        <v>1176</v>
      </c>
      <c r="AN250" s="484"/>
      <c r="AO250" s="484"/>
      <c r="AP250" s="484"/>
      <c r="AQ250" s="484"/>
      <c r="AR250" s="484"/>
    </row>
    <row r="251" spans="1:44" ht="18.75" customHeight="1">
      <c r="A251" s="484" t="s">
        <v>1177</v>
      </c>
      <c r="B251" s="484"/>
      <c r="C251" s="484"/>
      <c r="D251" s="484"/>
      <c r="E251" s="591"/>
      <c r="F251" s="591"/>
      <c r="G251" s="591"/>
      <c r="H251" s="591"/>
      <c r="I251" s="591"/>
      <c r="J251" s="591"/>
      <c r="K251" s="591"/>
      <c r="L251" s="591"/>
      <c r="M251" s="591"/>
      <c r="N251" s="591"/>
      <c r="O251" s="591"/>
      <c r="P251" s="591"/>
      <c r="Q251" s="592">
        <f>E251-K251</f>
        <v>0</v>
      </c>
      <c r="R251" s="592"/>
      <c r="S251" s="592"/>
      <c r="T251" s="592"/>
      <c r="U251" s="592"/>
      <c r="V251" s="592"/>
      <c r="W251" s="484" t="s">
        <v>1178</v>
      </c>
      <c r="X251" s="484"/>
      <c r="Y251" s="484"/>
      <c r="Z251" s="484"/>
      <c r="AA251" s="541"/>
      <c r="AB251" s="541"/>
      <c r="AC251" s="541"/>
      <c r="AD251" s="541"/>
      <c r="AE251" s="541"/>
      <c r="AF251" s="541"/>
      <c r="AG251" s="541"/>
      <c r="AH251" s="541"/>
      <c r="AI251" s="541"/>
      <c r="AJ251" s="541"/>
      <c r="AK251" s="541"/>
      <c r="AL251" s="541"/>
      <c r="AM251" s="593"/>
      <c r="AN251" s="593"/>
      <c r="AO251" s="593"/>
      <c r="AP251" s="593"/>
      <c r="AQ251" s="593"/>
      <c r="AR251" s="593"/>
    </row>
    <row r="252" spans="1:44" ht="18.75" customHeight="1">
      <c r="A252" s="484" t="s">
        <v>1179</v>
      </c>
      <c r="B252" s="484"/>
      <c r="C252" s="484"/>
      <c r="D252" s="484"/>
      <c r="E252" s="541"/>
      <c r="F252" s="541"/>
      <c r="G252" s="541"/>
      <c r="H252" s="541"/>
      <c r="I252" s="541"/>
      <c r="J252" s="541"/>
      <c r="K252" s="541"/>
      <c r="L252" s="541"/>
      <c r="M252" s="541"/>
      <c r="N252" s="541"/>
      <c r="O252" s="541"/>
      <c r="P252" s="541"/>
      <c r="Q252" s="593"/>
      <c r="R252" s="593"/>
      <c r="S252" s="593"/>
      <c r="T252" s="593"/>
      <c r="U252" s="593"/>
      <c r="V252" s="593"/>
      <c r="W252" s="484" t="s">
        <v>1180</v>
      </c>
      <c r="X252" s="484"/>
      <c r="Y252" s="484"/>
      <c r="Z252" s="484"/>
      <c r="AA252" s="541"/>
      <c r="AB252" s="541"/>
      <c r="AC252" s="541"/>
      <c r="AD252" s="541"/>
      <c r="AE252" s="541"/>
      <c r="AF252" s="541"/>
      <c r="AG252" s="541"/>
      <c r="AH252" s="541"/>
      <c r="AI252" s="541"/>
      <c r="AJ252" s="541"/>
      <c r="AK252" s="541"/>
      <c r="AL252" s="541"/>
      <c r="AM252" s="593"/>
      <c r="AN252" s="593"/>
      <c r="AO252" s="593"/>
      <c r="AP252" s="593"/>
      <c r="AQ252" s="593"/>
      <c r="AR252" s="593"/>
    </row>
    <row r="253" spans="1:44" ht="18.75" customHeight="1">
      <c r="A253" s="484" t="s">
        <v>1181</v>
      </c>
      <c r="B253" s="484"/>
      <c r="C253" s="484"/>
      <c r="D253" s="484"/>
      <c r="E253" s="541"/>
      <c r="F253" s="541"/>
      <c r="G253" s="541"/>
      <c r="H253" s="541"/>
      <c r="I253" s="541"/>
      <c r="J253" s="541"/>
      <c r="K253" s="541"/>
      <c r="L253" s="541"/>
      <c r="M253" s="541"/>
      <c r="N253" s="541"/>
      <c r="O253" s="541"/>
      <c r="P253" s="541"/>
      <c r="Q253" s="593"/>
      <c r="R253" s="593"/>
      <c r="S253" s="593"/>
      <c r="T253" s="593"/>
      <c r="U253" s="593"/>
      <c r="V253" s="593"/>
      <c r="W253" s="484" t="s">
        <v>1182</v>
      </c>
      <c r="X253" s="484"/>
      <c r="Y253" s="484"/>
      <c r="Z253" s="484"/>
      <c r="AA253" s="541"/>
      <c r="AB253" s="541"/>
      <c r="AC253" s="541"/>
      <c r="AD253" s="541"/>
      <c r="AE253" s="541"/>
      <c r="AF253" s="541"/>
      <c r="AG253" s="541"/>
      <c r="AH253" s="541"/>
      <c r="AI253" s="541"/>
      <c r="AJ253" s="541"/>
      <c r="AK253" s="541"/>
      <c r="AL253" s="541"/>
      <c r="AM253" s="593"/>
      <c r="AN253" s="593"/>
      <c r="AO253" s="593"/>
      <c r="AP253" s="593"/>
      <c r="AQ253" s="593"/>
      <c r="AR253" s="593"/>
    </row>
    <row r="254" spans="1:44" ht="18.75" customHeight="1">
      <c r="A254" s="484" t="s">
        <v>1183</v>
      </c>
      <c r="B254" s="484"/>
      <c r="C254" s="484"/>
      <c r="D254" s="484"/>
      <c r="E254" s="541"/>
      <c r="F254" s="541"/>
      <c r="G254" s="541"/>
      <c r="H254" s="541"/>
      <c r="I254" s="541"/>
      <c r="J254" s="541"/>
      <c r="K254" s="541"/>
      <c r="L254" s="541"/>
      <c r="M254" s="541"/>
      <c r="N254" s="541"/>
      <c r="O254" s="541"/>
      <c r="P254" s="541"/>
      <c r="Q254" s="593"/>
      <c r="R254" s="593"/>
      <c r="S254" s="593"/>
      <c r="T254" s="593"/>
      <c r="U254" s="593"/>
      <c r="V254" s="593"/>
      <c r="W254" s="484" t="s">
        <v>1184</v>
      </c>
      <c r="X254" s="484"/>
      <c r="Y254" s="484"/>
      <c r="Z254" s="484"/>
      <c r="AA254" s="541"/>
      <c r="AB254" s="541"/>
      <c r="AC254" s="541"/>
      <c r="AD254" s="541"/>
      <c r="AE254" s="541"/>
      <c r="AF254" s="541"/>
      <c r="AG254" s="541"/>
      <c r="AH254" s="541"/>
      <c r="AI254" s="541"/>
      <c r="AJ254" s="541"/>
      <c r="AK254" s="541"/>
      <c r="AL254" s="541"/>
      <c r="AM254" s="593"/>
      <c r="AN254" s="593"/>
      <c r="AO254" s="593"/>
      <c r="AP254" s="593"/>
      <c r="AQ254" s="593"/>
      <c r="AR254" s="593"/>
    </row>
    <row r="255" spans="1:44" ht="18.75" customHeight="1">
      <c r="A255" s="484" t="s">
        <v>1185</v>
      </c>
      <c r="B255" s="484"/>
      <c r="C255" s="484"/>
      <c r="D255" s="484"/>
      <c r="E255" s="541"/>
      <c r="F255" s="541"/>
      <c r="G255" s="541"/>
      <c r="H255" s="541"/>
      <c r="I255" s="541"/>
      <c r="J255" s="541"/>
      <c r="K255" s="541"/>
      <c r="L255" s="541"/>
      <c r="M255" s="541"/>
      <c r="N255" s="541"/>
      <c r="O255" s="541"/>
      <c r="P255" s="541"/>
      <c r="Q255" s="593"/>
      <c r="R255" s="593"/>
      <c r="S255" s="593"/>
      <c r="T255" s="593"/>
      <c r="U255" s="593"/>
      <c r="V255" s="593"/>
      <c r="W255" s="484" t="s">
        <v>1186</v>
      </c>
      <c r="X255" s="484"/>
      <c r="Y255" s="484"/>
      <c r="Z255" s="484"/>
      <c r="AA255" s="541"/>
      <c r="AB255" s="541"/>
      <c r="AC255" s="541"/>
      <c r="AD255" s="541"/>
      <c r="AE255" s="541"/>
      <c r="AF255" s="541"/>
      <c r="AG255" s="541"/>
      <c r="AH255" s="541"/>
      <c r="AI255" s="541"/>
      <c r="AJ255" s="541"/>
      <c r="AK255" s="541"/>
      <c r="AL255" s="541"/>
      <c r="AM255" s="593"/>
      <c r="AN255" s="593"/>
      <c r="AO255" s="593"/>
      <c r="AP255" s="593"/>
      <c r="AQ255" s="593"/>
      <c r="AR255" s="593"/>
    </row>
    <row r="256" spans="1:44" ht="18.75" customHeight="1">
      <c r="A256" s="484" t="s">
        <v>1187</v>
      </c>
      <c r="B256" s="484"/>
      <c r="C256" s="484"/>
      <c r="D256" s="484"/>
      <c r="E256" s="541"/>
      <c r="F256" s="541"/>
      <c r="G256" s="541"/>
      <c r="H256" s="541"/>
      <c r="I256" s="541"/>
      <c r="J256" s="541"/>
      <c r="K256" s="541"/>
      <c r="L256" s="541"/>
      <c r="M256" s="541"/>
      <c r="N256" s="541"/>
      <c r="O256" s="541"/>
      <c r="P256" s="541"/>
      <c r="Q256" s="593"/>
      <c r="R256" s="593"/>
      <c r="S256" s="593"/>
      <c r="T256" s="593"/>
      <c r="U256" s="593"/>
      <c r="V256" s="593"/>
      <c r="W256" s="484" t="s">
        <v>105</v>
      </c>
      <c r="X256" s="484"/>
      <c r="Y256" s="484"/>
      <c r="Z256" s="484"/>
      <c r="AA256" s="518">
        <f>SUM(E251:J259,AA251:AF255)</f>
        <v>0</v>
      </c>
      <c r="AB256" s="518"/>
      <c r="AC256" s="518"/>
      <c r="AD256" s="518"/>
      <c r="AE256" s="518"/>
      <c r="AF256" s="518"/>
      <c r="AG256" s="518"/>
      <c r="AH256" s="518"/>
      <c r="AI256" s="518"/>
      <c r="AJ256" s="518"/>
      <c r="AK256" s="518"/>
      <c r="AL256" s="518"/>
      <c r="AM256" s="593"/>
      <c r="AN256" s="593"/>
      <c r="AO256" s="593"/>
      <c r="AP256" s="593"/>
      <c r="AQ256" s="593"/>
      <c r="AR256" s="593"/>
    </row>
    <row r="257" spans="1:53" ht="22.5" customHeight="1">
      <c r="A257" s="484" t="s">
        <v>1188</v>
      </c>
      <c r="B257" s="484"/>
      <c r="C257" s="484"/>
      <c r="D257" s="484"/>
      <c r="E257" s="541"/>
      <c r="F257" s="541"/>
      <c r="G257" s="541"/>
      <c r="H257" s="541"/>
      <c r="I257" s="541"/>
      <c r="J257" s="541"/>
      <c r="K257" s="541"/>
      <c r="L257" s="541"/>
      <c r="M257" s="541"/>
      <c r="N257" s="541"/>
      <c r="O257" s="541"/>
      <c r="P257" s="541"/>
      <c r="Q257" s="593"/>
      <c r="R257" s="593"/>
      <c r="S257" s="593"/>
      <c r="T257" s="593"/>
      <c r="U257" s="593"/>
      <c r="V257" s="593"/>
      <c r="W257" s="526" t="s">
        <v>2005</v>
      </c>
      <c r="X257" s="527"/>
      <c r="Y257" s="527"/>
      <c r="Z257" s="527"/>
      <c r="AA257" s="943"/>
      <c r="AB257" s="943"/>
      <c r="AC257" s="943"/>
      <c r="AD257" s="943"/>
      <c r="AE257" s="943"/>
      <c r="AF257" s="943"/>
      <c r="AG257" s="942"/>
      <c r="AH257" s="942"/>
      <c r="AI257" s="942"/>
      <c r="AJ257" s="942"/>
      <c r="AK257" s="942"/>
      <c r="AL257" s="942"/>
      <c r="AM257" s="593"/>
      <c r="AN257" s="593"/>
      <c r="AO257" s="593"/>
      <c r="AP257" s="593"/>
      <c r="AQ257" s="593"/>
      <c r="AR257" s="593"/>
    </row>
    <row r="258" spans="1:53" ht="18.75" customHeight="1">
      <c r="A258" s="484" t="s">
        <v>1189</v>
      </c>
      <c r="B258" s="484"/>
      <c r="C258" s="484"/>
      <c r="D258" s="484"/>
      <c r="E258" s="541"/>
      <c r="F258" s="541"/>
      <c r="G258" s="541"/>
      <c r="H258" s="541"/>
      <c r="I258" s="541"/>
      <c r="J258" s="541"/>
      <c r="K258" s="541"/>
      <c r="L258" s="541"/>
      <c r="M258" s="541"/>
      <c r="N258" s="541"/>
      <c r="O258" s="541"/>
      <c r="P258" s="541"/>
      <c r="Q258" s="593"/>
      <c r="R258" s="593"/>
      <c r="S258" s="593"/>
      <c r="T258" s="593"/>
      <c r="U258" s="593"/>
      <c r="V258" s="593"/>
      <c r="W258" s="484" t="s">
        <v>2006</v>
      </c>
      <c r="X258" s="484"/>
      <c r="Y258" s="484"/>
      <c r="Z258" s="484"/>
      <c r="AA258" s="518">
        <f>AA256-AA257</f>
        <v>0</v>
      </c>
      <c r="AB258" s="518"/>
      <c r="AC258" s="518"/>
      <c r="AD258" s="518"/>
      <c r="AE258" s="518"/>
      <c r="AF258" s="518"/>
      <c r="AG258" s="518">
        <f>AG256-AG257</f>
        <v>0</v>
      </c>
      <c r="AH258" s="518"/>
      <c r="AI258" s="518"/>
      <c r="AJ258" s="518"/>
      <c r="AK258" s="518"/>
      <c r="AL258" s="518"/>
      <c r="AM258" s="593"/>
      <c r="AN258" s="593"/>
      <c r="AO258" s="593"/>
      <c r="AP258" s="593"/>
      <c r="AQ258" s="593"/>
      <c r="AR258" s="593"/>
    </row>
    <row r="259" spans="1:53" ht="18.75" customHeight="1">
      <c r="A259" s="484" t="s">
        <v>1178</v>
      </c>
      <c r="B259" s="484"/>
      <c r="C259" s="484"/>
      <c r="D259" s="484"/>
      <c r="E259" s="541"/>
      <c r="F259" s="541"/>
      <c r="G259" s="541"/>
      <c r="H259" s="541"/>
      <c r="I259" s="541"/>
      <c r="J259" s="541"/>
      <c r="K259" s="541"/>
      <c r="L259" s="541"/>
      <c r="M259" s="541"/>
      <c r="N259" s="541"/>
      <c r="O259" s="541"/>
      <c r="P259" s="541"/>
      <c r="Q259" s="593"/>
      <c r="R259" s="593"/>
      <c r="S259" s="593"/>
      <c r="T259" s="593"/>
      <c r="U259" s="593"/>
      <c r="V259" s="593"/>
      <c r="W259" s="514" t="s">
        <v>2004</v>
      </c>
      <c r="X259" s="515"/>
      <c r="Y259" s="515"/>
      <c r="Z259" s="515"/>
      <c r="AA259" s="593"/>
      <c r="AB259" s="593"/>
      <c r="AC259" s="593"/>
      <c r="AD259" s="593"/>
      <c r="AE259" s="593"/>
      <c r="AF259" s="593"/>
      <c r="AG259" s="593"/>
      <c r="AH259" s="593"/>
      <c r="AI259" s="593"/>
      <c r="AJ259" s="593"/>
      <c r="AK259" s="593"/>
      <c r="AL259" s="593"/>
      <c r="AM259" s="518">
        <f>AA259-AG259</f>
        <v>0</v>
      </c>
      <c r="AN259" s="518"/>
      <c r="AO259" s="518"/>
      <c r="AP259" s="518"/>
      <c r="AQ259" s="518"/>
      <c r="AR259" s="518"/>
    </row>
    <row r="260" spans="1:53">
      <c r="A260" s="238"/>
      <c r="B260" s="238"/>
      <c r="C260" s="238"/>
      <c r="D260" s="238"/>
      <c r="E260" s="238"/>
      <c r="F260" s="238"/>
      <c r="G260" s="238"/>
      <c r="H260" s="238"/>
      <c r="I260" s="238"/>
      <c r="J260" s="238"/>
      <c r="K260" s="238"/>
      <c r="L260" s="238"/>
      <c r="M260" s="238"/>
      <c r="N260" s="238"/>
      <c r="O260" s="238"/>
      <c r="P260" s="238"/>
      <c r="Q260" s="238"/>
      <c r="R260" s="238"/>
      <c r="S260" s="238"/>
      <c r="T260" s="238"/>
      <c r="U260" s="238"/>
      <c r="V260" s="238"/>
      <c r="W260" s="238"/>
      <c r="X260" s="238"/>
      <c r="Y260" s="238"/>
      <c r="Z260" s="238"/>
      <c r="AA260" s="238"/>
      <c r="AB260" s="238"/>
      <c r="AC260" s="238"/>
      <c r="AD260" s="238"/>
      <c r="AE260" s="238"/>
      <c r="AF260" s="238"/>
      <c r="AG260" s="238"/>
      <c r="AH260" s="238"/>
      <c r="AI260" s="238"/>
      <c r="AJ260" s="238"/>
      <c r="AK260" s="238"/>
      <c r="AL260" s="238"/>
      <c r="AM260" s="238"/>
      <c r="AN260" s="238"/>
      <c r="AO260" s="238"/>
      <c r="AP260" s="238"/>
      <c r="AQ260" s="238"/>
      <c r="AR260" s="238"/>
    </row>
    <row r="261" spans="1:53" ht="6.75" customHeight="1"/>
    <row r="262" spans="1:53">
      <c r="A262" s="259" t="s">
        <v>1190</v>
      </c>
      <c r="AR262" s="255" t="s">
        <v>977</v>
      </c>
    </row>
    <row r="263" spans="1:53" ht="6" customHeight="1"/>
    <row r="264" spans="1:53" ht="15" customHeight="1">
      <c r="A264" s="597" t="s">
        <v>1191</v>
      </c>
      <c r="B264" s="598"/>
      <c r="C264" s="598"/>
      <c r="D264" s="598"/>
      <c r="E264" s="598"/>
      <c r="F264" s="598"/>
      <c r="G264" s="598"/>
      <c r="H264" s="599"/>
      <c r="I264" s="597" t="s">
        <v>1192</v>
      </c>
      <c r="J264" s="520"/>
      <c r="K264" s="520"/>
      <c r="L264" s="520"/>
      <c r="M264" s="520"/>
      <c r="N264" s="520"/>
      <c r="O264" s="521"/>
      <c r="P264" s="484" t="s">
        <v>1193</v>
      </c>
      <c r="Q264" s="484"/>
      <c r="R264" s="484"/>
      <c r="S264" s="484"/>
      <c r="T264" s="484"/>
      <c r="U264" s="484"/>
      <c r="V264" s="484"/>
      <c r="W264" s="484"/>
      <c r="X264" s="499" t="s">
        <v>1194</v>
      </c>
      <c r="Y264" s="499"/>
      <c r="Z264" s="499"/>
      <c r="AA264" s="499"/>
      <c r="AB264" s="499"/>
      <c r="AC264" s="499"/>
      <c r="AD264" s="484" t="s">
        <v>1195</v>
      </c>
      <c r="AE264" s="484"/>
      <c r="AF264" s="484"/>
      <c r="AG264" s="484"/>
      <c r="AH264" s="484"/>
      <c r="AI264" s="484"/>
      <c r="AJ264" s="484"/>
      <c r="AK264" s="484"/>
      <c r="AL264" s="484"/>
      <c r="AM264" s="484"/>
      <c r="AN264" s="484"/>
      <c r="AO264" s="484"/>
      <c r="AP264" s="484"/>
      <c r="AQ264" s="484"/>
      <c r="AR264" s="484"/>
      <c r="AS264" s="241" t="s">
        <v>1196</v>
      </c>
    </row>
    <row r="265" spans="1:53" ht="15" customHeight="1">
      <c r="A265" s="600"/>
      <c r="B265" s="601"/>
      <c r="C265" s="601"/>
      <c r="D265" s="601"/>
      <c r="E265" s="601"/>
      <c r="F265" s="601"/>
      <c r="G265" s="601"/>
      <c r="H265" s="602"/>
      <c r="I265" s="603"/>
      <c r="J265" s="604"/>
      <c r="K265" s="604"/>
      <c r="L265" s="604"/>
      <c r="M265" s="604"/>
      <c r="N265" s="604"/>
      <c r="O265" s="605"/>
      <c r="P265" s="484"/>
      <c r="Q265" s="484"/>
      <c r="R265" s="484"/>
      <c r="S265" s="484"/>
      <c r="T265" s="484"/>
      <c r="U265" s="484"/>
      <c r="V265" s="484"/>
      <c r="W265" s="484"/>
      <c r="X265" s="499"/>
      <c r="Y265" s="499"/>
      <c r="Z265" s="499"/>
      <c r="AA265" s="499"/>
      <c r="AB265" s="499"/>
      <c r="AC265" s="499"/>
      <c r="AD265" s="484" t="s">
        <v>1197</v>
      </c>
      <c r="AE265" s="484"/>
      <c r="AF265" s="484"/>
      <c r="AG265" s="484"/>
      <c r="AH265" s="484"/>
      <c r="AI265" s="484" t="s">
        <v>1198</v>
      </c>
      <c r="AJ265" s="484"/>
      <c r="AK265" s="484"/>
      <c r="AL265" s="484"/>
      <c r="AM265" s="484"/>
      <c r="AN265" s="484" t="s">
        <v>1199</v>
      </c>
      <c r="AO265" s="484"/>
      <c r="AP265" s="484"/>
      <c r="AQ265" s="484"/>
      <c r="AR265" s="484"/>
    </row>
    <row r="266" spans="1:53" ht="13.5" customHeight="1">
      <c r="A266" s="508" t="s">
        <v>1200</v>
      </c>
      <c r="B266" s="479"/>
      <c r="C266" s="479"/>
      <c r="D266" s="479"/>
      <c r="E266" s="479"/>
      <c r="F266" s="479"/>
      <c r="G266" s="479"/>
      <c r="H266" s="509"/>
      <c r="I266" s="608" t="s">
        <v>1201</v>
      </c>
      <c r="J266" s="609"/>
      <c r="K266" s="609"/>
      <c r="L266" s="609"/>
      <c r="M266" s="609"/>
      <c r="N266" s="609"/>
      <c r="O266" s="610"/>
      <c r="P266" s="474" t="s">
        <v>1202</v>
      </c>
      <c r="Q266" s="474"/>
      <c r="R266" s="474"/>
      <c r="S266" s="474"/>
      <c r="T266" s="474"/>
      <c r="U266" s="474"/>
      <c r="V266" s="474"/>
      <c r="W266" s="474"/>
      <c r="X266" s="474">
        <v>101</v>
      </c>
      <c r="Y266" s="474"/>
      <c r="Z266" s="474"/>
      <c r="AA266" s="508"/>
      <c r="AB266" s="509" t="s">
        <v>971</v>
      </c>
      <c r="AC266" s="474"/>
      <c r="AD266" s="606">
        <v>10100000</v>
      </c>
      <c r="AE266" s="606"/>
      <c r="AF266" s="606"/>
      <c r="AG266" s="606"/>
      <c r="AH266" s="606"/>
      <c r="AI266" s="606"/>
      <c r="AJ266" s="606"/>
      <c r="AK266" s="606"/>
      <c r="AL266" s="606"/>
      <c r="AM266" s="606"/>
      <c r="AN266" s="607">
        <f t="shared" ref="AN266:AN281" si="1">SUM(AD266:AM266)</f>
        <v>10100000</v>
      </c>
      <c r="AO266" s="607"/>
      <c r="AP266" s="607"/>
      <c r="AQ266" s="607"/>
      <c r="AR266" s="607"/>
      <c r="AT266" s="628" t="s">
        <v>1203</v>
      </c>
      <c r="AU266" s="944"/>
      <c r="AV266" s="241" t="s">
        <v>1204</v>
      </c>
    </row>
    <row r="267" spans="1:53" ht="13.5" customHeight="1">
      <c r="A267" s="508" t="s">
        <v>1205</v>
      </c>
      <c r="B267" s="479"/>
      <c r="C267" s="479"/>
      <c r="D267" s="479"/>
      <c r="E267" s="479"/>
      <c r="F267" s="479"/>
      <c r="G267" s="479"/>
      <c r="H267" s="509"/>
      <c r="I267" s="608" t="s">
        <v>1206</v>
      </c>
      <c r="J267" s="609"/>
      <c r="K267" s="609"/>
      <c r="L267" s="609"/>
      <c r="M267" s="609"/>
      <c r="N267" s="609"/>
      <c r="O267" s="610"/>
      <c r="P267" s="474" t="s">
        <v>1207</v>
      </c>
      <c r="Q267" s="474"/>
      <c r="R267" s="474"/>
      <c r="S267" s="474"/>
      <c r="T267" s="474"/>
      <c r="U267" s="474"/>
      <c r="V267" s="474"/>
      <c r="W267" s="474"/>
      <c r="X267" s="474">
        <v>1</v>
      </c>
      <c r="Y267" s="474"/>
      <c r="Z267" s="474"/>
      <c r="AA267" s="508"/>
      <c r="AB267" s="509" t="s">
        <v>1091</v>
      </c>
      <c r="AC267" s="474"/>
      <c r="AD267" s="606"/>
      <c r="AE267" s="606"/>
      <c r="AF267" s="606"/>
      <c r="AG267" s="606"/>
      <c r="AH267" s="606"/>
      <c r="AI267" s="606">
        <v>2000000</v>
      </c>
      <c r="AJ267" s="606"/>
      <c r="AK267" s="606"/>
      <c r="AL267" s="606"/>
      <c r="AM267" s="606"/>
      <c r="AN267" s="607">
        <f t="shared" si="1"/>
        <v>2000000</v>
      </c>
      <c r="AO267" s="607"/>
      <c r="AP267" s="607"/>
      <c r="AQ267" s="607"/>
      <c r="AR267" s="607"/>
      <c r="AT267" s="945"/>
      <c r="AU267" s="946"/>
      <c r="AV267" s="241" t="s">
        <v>1208</v>
      </c>
    </row>
    <row r="268" spans="1:53" ht="13.5" customHeight="1">
      <c r="A268" s="508"/>
      <c r="B268" s="479"/>
      <c r="C268" s="479"/>
      <c r="D268" s="479"/>
      <c r="E268" s="479"/>
      <c r="F268" s="479"/>
      <c r="G268" s="479"/>
      <c r="H268" s="509"/>
      <c r="I268" s="608"/>
      <c r="J268" s="609"/>
      <c r="K268" s="609"/>
      <c r="L268" s="609"/>
      <c r="M268" s="609"/>
      <c r="N268" s="609"/>
      <c r="O268" s="610"/>
      <c r="P268" s="474"/>
      <c r="Q268" s="474"/>
      <c r="R268" s="474"/>
      <c r="S268" s="474"/>
      <c r="T268" s="474"/>
      <c r="U268" s="474"/>
      <c r="V268" s="474"/>
      <c r="W268" s="474"/>
      <c r="X268" s="474"/>
      <c r="Y268" s="474"/>
      <c r="Z268" s="474"/>
      <c r="AA268" s="508"/>
      <c r="AB268" s="509" t="s">
        <v>1209</v>
      </c>
      <c r="AC268" s="474"/>
      <c r="AD268" s="606"/>
      <c r="AE268" s="606"/>
      <c r="AF268" s="606"/>
      <c r="AG268" s="606"/>
      <c r="AH268" s="606"/>
      <c r="AI268" s="606"/>
      <c r="AJ268" s="606"/>
      <c r="AK268" s="606"/>
      <c r="AL268" s="606"/>
      <c r="AM268" s="606"/>
      <c r="AN268" s="607">
        <f t="shared" si="1"/>
        <v>0</v>
      </c>
      <c r="AO268" s="607"/>
      <c r="AP268" s="607"/>
      <c r="AQ268" s="607"/>
      <c r="AR268" s="607"/>
      <c r="AT268" s="945"/>
      <c r="AU268" s="946"/>
      <c r="AV268" s="241" t="s">
        <v>1210</v>
      </c>
    </row>
    <row r="269" spans="1:53" ht="13.5" customHeight="1">
      <c r="A269" s="508"/>
      <c r="B269" s="479"/>
      <c r="C269" s="479"/>
      <c r="D269" s="479"/>
      <c r="E269" s="479"/>
      <c r="F269" s="479"/>
      <c r="G269" s="479"/>
      <c r="H269" s="509"/>
      <c r="I269" s="608"/>
      <c r="J269" s="609"/>
      <c r="K269" s="609"/>
      <c r="L269" s="609"/>
      <c r="M269" s="609"/>
      <c r="N269" s="609"/>
      <c r="O269" s="610"/>
      <c r="P269" s="474"/>
      <c r="Q269" s="474"/>
      <c r="R269" s="474"/>
      <c r="S269" s="474"/>
      <c r="T269" s="474"/>
      <c r="U269" s="474"/>
      <c r="V269" s="474"/>
      <c r="W269" s="474"/>
      <c r="X269" s="474"/>
      <c r="Y269" s="474"/>
      <c r="Z269" s="474"/>
      <c r="AA269" s="508"/>
      <c r="AB269" s="509" t="s">
        <v>1209</v>
      </c>
      <c r="AC269" s="474"/>
      <c r="AD269" s="606"/>
      <c r="AE269" s="606"/>
      <c r="AF269" s="606"/>
      <c r="AG269" s="606"/>
      <c r="AH269" s="606"/>
      <c r="AI269" s="606"/>
      <c r="AJ269" s="606"/>
      <c r="AK269" s="606"/>
      <c r="AL269" s="606"/>
      <c r="AM269" s="606"/>
      <c r="AN269" s="607">
        <f t="shared" si="1"/>
        <v>0</v>
      </c>
      <c r="AO269" s="607"/>
      <c r="AP269" s="607"/>
      <c r="AQ269" s="607"/>
      <c r="AR269" s="607"/>
      <c r="AT269" s="945"/>
      <c r="AU269" s="946"/>
      <c r="AV269" s="241" t="s">
        <v>1211</v>
      </c>
    </row>
    <row r="270" spans="1:53" ht="13.5" customHeight="1">
      <c r="A270" s="508"/>
      <c r="B270" s="479"/>
      <c r="C270" s="479"/>
      <c r="D270" s="479"/>
      <c r="E270" s="479"/>
      <c r="F270" s="479"/>
      <c r="G270" s="479"/>
      <c r="H270" s="509"/>
      <c r="I270" s="608"/>
      <c r="J270" s="609"/>
      <c r="K270" s="609"/>
      <c r="L270" s="609"/>
      <c r="M270" s="609"/>
      <c r="N270" s="609"/>
      <c r="O270" s="610"/>
      <c r="P270" s="474"/>
      <c r="Q270" s="474"/>
      <c r="R270" s="474"/>
      <c r="S270" s="474"/>
      <c r="T270" s="474"/>
      <c r="U270" s="474"/>
      <c r="V270" s="474"/>
      <c r="W270" s="474"/>
      <c r="X270" s="474"/>
      <c r="Y270" s="474"/>
      <c r="Z270" s="474"/>
      <c r="AA270" s="508"/>
      <c r="AB270" s="509" t="s">
        <v>1209</v>
      </c>
      <c r="AC270" s="474"/>
      <c r="AD270" s="606"/>
      <c r="AE270" s="606"/>
      <c r="AF270" s="606"/>
      <c r="AG270" s="606"/>
      <c r="AH270" s="606"/>
      <c r="AI270" s="606"/>
      <c r="AJ270" s="606"/>
      <c r="AK270" s="606"/>
      <c r="AL270" s="606"/>
      <c r="AM270" s="606"/>
      <c r="AN270" s="607">
        <f t="shared" si="1"/>
        <v>0</v>
      </c>
      <c r="AO270" s="607"/>
      <c r="AP270" s="607"/>
      <c r="AQ270" s="607"/>
      <c r="AR270" s="607"/>
      <c r="AT270" s="947"/>
      <c r="AU270" s="948"/>
      <c r="AV270" s="241" t="s">
        <v>1212</v>
      </c>
    </row>
    <row r="271" spans="1:53" ht="13.5" customHeight="1">
      <c r="A271" s="508"/>
      <c r="B271" s="479"/>
      <c r="C271" s="479"/>
      <c r="D271" s="479"/>
      <c r="E271" s="479"/>
      <c r="F271" s="479"/>
      <c r="G271" s="479"/>
      <c r="H271" s="509"/>
      <c r="I271" s="608"/>
      <c r="J271" s="609"/>
      <c r="K271" s="609"/>
      <c r="L271" s="609"/>
      <c r="M271" s="609"/>
      <c r="N271" s="609"/>
      <c r="O271" s="610"/>
      <c r="P271" s="474"/>
      <c r="Q271" s="474"/>
      <c r="R271" s="474"/>
      <c r="S271" s="474"/>
      <c r="T271" s="474"/>
      <c r="U271" s="474"/>
      <c r="V271" s="474"/>
      <c r="W271" s="474"/>
      <c r="X271" s="474"/>
      <c r="Y271" s="474"/>
      <c r="Z271" s="474"/>
      <c r="AA271" s="508"/>
      <c r="AB271" s="509" t="s">
        <v>1209</v>
      </c>
      <c r="AC271" s="474"/>
      <c r="AD271" s="606"/>
      <c r="AE271" s="606"/>
      <c r="AF271" s="606"/>
      <c r="AG271" s="606"/>
      <c r="AH271" s="606"/>
      <c r="AI271" s="606"/>
      <c r="AJ271" s="606"/>
      <c r="AK271" s="606"/>
      <c r="AL271" s="606"/>
      <c r="AM271" s="606"/>
      <c r="AN271" s="607">
        <f t="shared" si="1"/>
        <v>0</v>
      </c>
      <c r="AO271" s="607"/>
      <c r="AP271" s="607"/>
      <c r="AQ271" s="607"/>
      <c r="AR271" s="607"/>
      <c r="AT271" s="955" t="s">
        <v>2008</v>
      </c>
      <c r="AU271" s="956"/>
      <c r="AV271" s="241" t="s">
        <v>1213</v>
      </c>
      <c r="BA271" s="241" t="s">
        <v>1214</v>
      </c>
    </row>
    <row r="272" spans="1:53" ht="13.5" customHeight="1">
      <c r="A272" s="508"/>
      <c r="B272" s="479"/>
      <c r="C272" s="479"/>
      <c r="D272" s="479"/>
      <c r="E272" s="479"/>
      <c r="F272" s="479"/>
      <c r="G272" s="479"/>
      <c r="H272" s="509"/>
      <c r="I272" s="608"/>
      <c r="J272" s="609"/>
      <c r="K272" s="609"/>
      <c r="L272" s="609"/>
      <c r="M272" s="609"/>
      <c r="N272" s="609"/>
      <c r="O272" s="610"/>
      <c r="P272" s="474"/>
      <c r="Q272" s="474"/>
      <c r="R272" s="474"/>
      <c r="S272" s="474"/>
      <c r="T272" s="474"/>
      <c r="U272" s="474"/>
      <c r="V272" s="474"/>
      <c r="W272" s="474"/>
      <c r="X272" s="474"/>
      <c r="Y272" s="474"/>
      <c r="Z272" s="474"/>
      <c r="AA272" s="508"/>
      <c r="AB272" s="509" t="s">
        <v>1209</v>
      </c>
      <c r="AC272" s="474"/>
      <c r="AD272" s="606"/>
      <c r="AE272" s="606"/>
      <c r="AF272" s="606"/>
      <c r="AG272" s="606"/>
      <c r="AH272" s="606"/>
      <c r="AI272" s="606"/>
      <c r="AJ272" s="606"/>
      <c r="AK272" s="606"/>
      <c r="AL272" s="606"/>
      <c r="AM272" s="606"/>
      <c r="AN272" s="607">
        <f t="shared" si="1"/>
        <v>0</v>
      </c>
      <c r="AO272" s="607"/>
      <c r="AP272" s="607"/>
      <c r="AQ272" s="607"/>
      <c r="AR272" s="607"/>
      <c r="AT272" s="957"/>
      <c r="AU272" s="958"/>
      <c r="AV272" s="241" t="s">
        <v>1215</v>
      </c>
    </row>
    <row r="273" spans="1:50" ht="13.5" customHeight="1">
      <c r="A273" s="508"/>
      <c r="B273" s="479"/>
      <c r="C273" s="479"/>
      <c r="D273" s="479"/>
      <c r="E273" s="479"/>
      <c r="F273" s="479"/>
      <c r="G273" s="479"/>
      <c r="H273" s="509"/>
      <c r="I273" s="608"/>
      <c r="J273" s="609"/>
      <c r="K273" s="609"/>
      <c r="L273" s="609"/>
      <c r="M273" s="609"/>
      <c r="N273" s="609"/>
      <c r="O273" s="610"/>
      <c r="P273" s="474"/>
      <c r="Q273" s="474"/>
      <c r="R273" s="474"/>
      <c r="S273" s="474"/>
      <c r="T273" s="474"/>
      <c r="U273" s="474"/>
      <c r="V273" s="474"/>
      <c r="W273" s="474"/>
      <c r="X273" s="474"/>
      <c r="Y273" s="474"/>
      <c r="Z273" s="474"/>
      <c r="AA273" s="508"/>
      <c r="AB273" s="509" t="s">
        <v>1209</v>
      </c>
      <c r="AC273" s="474"/>
      <c r="AD273" s="606"/>
      <c r="AE273" s="606"/>
      <c r="AF273" s="606"/>
      <c r="AG273" s="606"/>
      <c r="AH273" s="606"/>
      <c r="AI273" s="606"/>
      <c r="AJ273" s="606"/>
      <c r="AK273" s="606"/>
      <c r="AL273" s="606"/>
      <c r="AM273" s="606"/>
      <c r="AN273" s="607">
        <f t="shared" si="1"/>
        <v>0</v>
      </c>
      <c r="AO273" s="607"/>
      <c r="AP273" s="607"/>
      <c r="AQ273" s="607"/>
      <c r="AR273" s="607"/>
      <c r="AT273" s="957"/>
      <c r="AU273" s="958"/>
      <c r="AV273" s="241" t="s">
        <v>1216</v>
      </c>
    </row>
    <row r="274" spans="1:50" ht="13.5" customHeight="1">
      <c r="A274" s="508"/>
      <c r="B274" s="479"/>
      <c r="C274" s="479"/>
      <c r="D274" s="479"/>
      <c r="E274" s="479"/>
      <c r="F274" s="479"/>
      <c r="G274" s="479"/>
      <c r="H274" s="509"/>
      <c r="I274" s="608"/>
      <c r="J274" s="609"/>
      <c r="K274" s="609"/>
      <c r="L274" s="609"/>
      <c r="M274" s="609"/>
      <c r="N274" s="609"/>
      <c r="O274" s="610"/>
      <c r="P274" s="474"/>
      <c r="Q274" s="474"/>
      <c r="R274" s="474"/>
      <c r="S274" s="474"/>
      <c r="T274" s="474"/>
      <c r="U274" s="474"/>
      <c r="V274" s="474"/>
      <c r="W274" s="474"/>
      <c r="X274" s="474"/>
      <c r="Y274" s="474"/>
      <c r="Z274" s="474"/>
      <c r="AA274" s="508"/>
      <c r="AB274" s="509" t="s">
        <v>1209</v>
      </c>
      <c r="AC274" s="474"/>
      <c r="AD274" s="606"/>
      <c r="AE274" s="606"/>
      <c r="AF274" s="606"/>
      <c r="AG274" s="606"/>
      <c r="AH274" s="606"/>
      <c r="AI274" s="606"/>
      <c r="AJ274" s="606"/>
      <c r="AK274" s="606"/>
      <c r="AL274" s="606"/>
      <c r="AM274" s="606"/>
      <c r="AN274" s="607">
        <f t="shared" si="1"/>
        <v>0</v>
      </c>
      <c r="AO274" s="607"/>
      <c r="AP274" s="607"/>
      <c r="AQ274" s="607"/>
      <c r="AR274" s="607"/>
      <c r="AT274" s="959"/>
      <c r="AU274" s="960"/>
      <c r="AV274" s="241" t="s">
        <v>1217</v>
      </c>
    </row>
    <row r="275" spans="1:50" ht="13.5" customHeight="1">
      <c r="A275" s="508"/>
      <c r="B275" s="479"/>
      <c r="C275" s="479"/>
      <c r="D275" s="479"/>
      <c r="E275" s="479"/>
      <c r="F275" s="479"/>
      <c r="G275" s="479"/>
      <c r="H275" s="509"/>
      <c r="I275" s="608"/>
      <c r="J275" s="609"/>
      <c r="K275" s="609"/>
      <c r="L275" s="609"/>
      <c r="M275" s="609"/>
      <c r="N275" s="609"/>
      <c r="O275" s="610"/>
      <c r="P275" s="474"/>
      <c r="Q275" s="474"/>
      <c r="R275" s="474"/>
      <c r="S275" s="474"/>
      <c r="T275" s="474"/>
      <c r="U275" s="474"/>
      <c r="V275" s="474"/>
      <c r="W275" s="474"/>
      <c r="X275" s="474"/>
      <c r="Y275" s="474"/>
      <c r="Z275" s="474"/>
      <c r="AA275" s="508"/>
      <c r="AB275" s="509" t="s">
        <v>1209</v>
      </c>
      <c r="AC275" s="474"/>
      <c r="AD275" s="606"/>
      <c r="AE275" s="606"/>
      <c r="AF275" s="606"/>
      <c r="AG275" s="606"/>
      <c r="AH275" s="606"/>
      <c r="AI275" s="606"/>
      <c r="AJ275" s="606"/>
      <c r="AK275" s="606"/>
      <c r="AL275" s="606"/>
      <c r="AM275" s="606"/>
      <c r="AN275" s="607">
        <f t="shared" si="1"/>
        <v>0</v>
      </c>
      <c r="AO275" s="607"/>
      <c r="AP275" s="607"/>
      <c r="AQ275" s="607"/>
      <c r="AR275" s="607"/>
      <c r="AT275" s="949" t="s">
        <v>2007</v>
      </c>
      <c r="AU275" s="950"/>
      <c r="AV275" s="241" t="s">
        <v>1218</v>
      </c>
    </row>
    <row r="276" spans="1:50" ht="13.5" customHeight="1">
      <c r="A276" s="508"/>
      <c r="B276" s="479"/>
      <c r="C276" s="479"/>
      <c r="D276" s="479"/>
      <c r="E276" s="479"/>
      <c r="F276" s="479"/>
      <c r="G276" s="479"/>
      <c r="H276" s="509"/>
      <c r="I276" s="608"/>
      <c r="J276" s="609"/>
      <c r="K276" s="609"/>
      <c r="L276" s="609"/>
      <c r="M276" s="609"/>
      <c r="N276" s="609"/>
      <c r="O276" s="610"/>
      <c r="P276" s="474"/>
      <c r="Q276" s="474"/>
      <c r="R276" s="474"/>
      <c r="S276" s="474"/>
      <c r="T276" s="474"/>
      <c r="U276" s="474"/>
      <c r="V276" s="474"/>
      <c r="W276" s="474"/>
      <c r="X276" s="474"/>
      <c r="Y276" s="474"/>
      <c r="Z276" s="474"/>
      <c r="AA276" s="508"/>
      <c r="AB276" s="509" t="s">
        <v>1209</v>
      </c>
      <c r="AC276" s="474"/>
      <c r="AD276" s="606"/>
      <c r="AE276" s="606"/>
      <c r="AF276" s="606"/>
      <c r="AG276" s="606"/>
      <c r="AH276" s="606"/>
      <c r="AI276" s="606"/>
      <c r="AJ276" s="606"/>
      <c r="AK276" s="606"/>
      <c r="AL276" s="606"/>
      <c r="AM276" s="606"/>
      <c r="AN276" s="607">
        <f t="shared" si="1"/>
        <v>0</v>
      </c>
      <c r="AO276" s="607"/>
      <c r="AP276" s="607"/>
      <c r="AQ276" s="607"/>
      <c r="AR276" s="607"/>
      <c r="AT276" s="951"/>
      <c r="AU276" s="952"/>
      <c r="AV276" s="241" t="s">
        <v>1219</v>
      </c>
    </row>
    <row r="277" spans="1:50" ht="13.5" customHeight="1">
      <c r="A277" s="508"/>
      <c r="B277" s="479"/>
      <c r="C277" s="479"/>
      <c r="D277" s="479"/>
      <c r="E277" s="479"/>
      <c r="F277" s="479"/>
      <c r="G277" s="479"/>
      <c r="H277" s="509"/>
      <c r="I277" s="608"/>
      <c r="J277" s="609"/>
      <c r="K277" s="609"/>
      <c r="L277" s="609"/>
      <c r="M277" s="609"/>
      <c r="N277" s="609"/>
      <c r="O277" s="610"/>
      <c r="P277" s="474"/>
      <c r="Q277" s="474"/>
      <c r="R277" s="474"/>
      <c r="S277" s="474"/>
      <c r="T277" s="474"/>
      <c r="U277" s="474"/>
      <c r="V277" s="474"/>
      <c r="W277" s="474"/>
      <c r="X277" s="474"/>
      <c r="Y277" s="474"/>
      <c r="Z277" s="474"/>
      <c r="AA277" s="508"/>
      <c r="AB277" s="509" t="s">
        <v>1209</v>
      </c>
      <c r="AC277" s="474"/>
      <c r="AD277" s="606"/>
      <c r="AE277" s="606"/>
      <c r="AF277" s="606"/>
      <c r="AG277" s="606"/>
      <c r="AH277" s="606"/>
      <c r="AI277" s="606"/>
      <c r="AJ277" s="606"/>
      <c r="AK277" s="606"/>
      <c r="AL277" s="606"/>
      <c r="AM277" s="606"/>
      <c r="AN277" s="607">
        <f t="shared" si="1"/>
        <v>0</v>
      </c>
      <c r="AO277" s="607"/>
      <c r="AP277" s="607"/>
      <c r="AQ277" s="607"/>
      <c r="AR277" s="607"/>
      <c r="AT277" s="953"/>
      <c r="AU277" s="954"/>
      <c r="AV277" s="241" t="s">
        <v>1220</v>
      </c>
    </row>
    <row r="278" spans="1:50" ht="13.5" customHeight="1">
      <c r="A278" s="508"/>
      <c r="B278" s="479"/>
      <c r="C278" s="479"/>
      <c r="D278" s="479"/>
      <c r="E278" s="479"/>
      <c r="F278" s="479"/>
      <c r="G278" s="479"/>
      <c r="H278" s="509"/>
      <c r="I278" s="608"/>
      <c r="J278" s="609"/>
      <c r="K278" s="609"/>
      <c r="L278" s="609"/>
      <c r="M278" s="609"/>
      <c r="N278" s="609"/>
      <c r="O278" s="610"/>
      <c r="P278" s="474"/>
      <c r="Q278" s="474"/>
      <c r="R278" s="474"/>
      <c r="S278" s="474"/>
      <c r="T278" s="474"/>
      <c r="U278" s="474"/>
      <c r="V278" s="474"/>
      <c r="W278" s="474"/>
      <c r="X278" s="474"/>
      <c r="Y278" s="474"/>
      <c r="Z278" s="474"/>
      <c r="AA278" s="508"/>
      <c r="AB278" s="509" t="s">
        <v>1209</v>
      </c>
      <c r="AC278" s="474"/>
      <c r="AD278" s="606"/>
      <c r="AE278" s="606"/>
      <c r="AF278" s="606"/>
      <c r="AG278" s="606"/>
      <c r="AH278" s="606"/>
      <c r="AI278" s="606"/>
      <c r="AJ278" s="606"/>
      <c r="AK278" s="606"/>
      <c r="AL278" s="606"/>
      <c r="AM278" s="606"/>
      <c r="AN278" s="607">
        <f t="shared" si="1"/>
        <v>0</v>
      </c>
      <c r="AO278" s="607"/>
      <c r="AP278" s="607"/>
      <c r="AQ278" s="607"/>
      <c r="AR278" s="607"/>
    </row>
    <row r="279" spans="1:50" ht="13.5" customHeight="1">
      <c r="A279" s="508"/>
      <c r="B279" s="479"/>
      <c r="C279" s="479"/>
      <c r="D279" s="479"/>
      <c r="E279" s="479"/>
      <c r="F279" s="479"/>
      <c r="G279" s="479"/>
      <c r="H279" s="509"/>
      <c r="I279" s="608"/>
      <c r="J279" s="609"/>
      <c r="K279" s="609"/>
      <c r="L279" s="609"/>
      <c r="M279" s="609"/>
      <c r="N279" s="609"/>
      <c r="O279" s="610"/>
      <c r="P279" s="474"/>
      <c r="Q279" s="474"/>
      <c r="R279" s="474"/>
      <c r="S279" s="474"/>
      <c r="T279" s="474"/>
      <c r="U279" s="474"/>
      <c r="V279" s="474"/>
      <c r="W279" s="474"/>
      <c r="X279" s="474"/>
      <c r="Y279" s="474"/>
      <c r="Z279" s="474"/>
      <c r="AA279" s="508"/>
      <c r="AB279" s="509" t="s">
        <v>1209</v>
      </c>
      <c r="AC279" s="474"/>
      <c r="AD279" s="606"/>
      <c r="AE279" s="606"/>
      <c r="AF279" s="606"/>
      <c r="AG279" s="606"/>
      <c r="AH279" s="606"/>
      <c r="AI279" s="606"/>
      <c r="AJ279" s="606"/>
      <c r="AK279" s="606"/>
      <c r="AL279" s="606"/>
      <c r="AM279" s="606"/>
      <c r="AN279" s="607">
        <f t="shared" si="1"/>
        <v>0</v>
      </c>
      <c r="AO279" s="607"/>
      <c r="AP279" s="607"/>
      <c r="AQ279" s="607"/>
      <c r="AR279" s="607"/>
    </row>
    <row r="280" spans="1:50" ht="13.5" customHeight="1">
      <c r="A280" s="508"/>
      <c r="B280" s="479"/>
      <c r="C280" s="479"/>
      <c r="D280" s="479"/>
      <c r="E280" s="479"/>
      <c r="F280" s="479"/>
      <c r="G280" s="479"/>
      <c r="H280" s="509"/>
      <c r="I280" s="608"/>
      <c r="J280" s="609"/>
      <c r="K280" s="609"/>
      <c r="L280" s="609"/>
      <c r="M280" s="609"/>
      <c r="N280" s="609"/>
      <c r="O280" s="610"/>
      <c r="P280" s="474"/>
      <c r="Q280" s="474"/>
      <c r="R280" s="474"/>
      <c r="S280" s="474"/>
      <c r="T280" s="474"/>
      <c r="U280" s="474"/>
      <c r="V280" s="474"/>
      <c r="W280" s="474"/>
      <c r="X280" s="474"/>
      <c r="Y280" s="474"/>
      <c r="Z280" s="474"/>
      <c r="AA280" s="508"/>
      <c r="AB280" s="509" t="s">
        <v>1209</v>
      </c>
      <c r="AC280" s="474"/>
      <c r="AD280" s="606"/>
      <c r="AE280" s="606"/>
      <c r="AF280" s="606"/>
      <c r="AG280" s="606"/>
      <c r="AH280" s="606"/>
      <c r="AI280" s="606"/>
      <c r="AJ280" s="606"/>
      <c r="AK280" s="606"/>
      <c r="AL280" s="606"/>
      <c r="AM280" s="606"/>
      <c r="AN280" s="607">
        <f t="shared" si="1"/>
        <v>0</v>
      </c>
      <c r="AO280" s="607"/>
      <c r="AP280" s="607"/>
      <c r="AQ280" s="607"/>
      <c r="AR280" s="607"/>
    </row>
    <row r="281" spans="1:50" ht="13.5" customHeight="1">
      <c r="A281" s="508"/>
      <c r="B281" s="479"/>
      <c r="C281" s="479"/>
      <c r="D281" s="479"/>
      <c r="E281" s="479"/>
      <c r="F281" s="479"/>
      <c r="G281" s="479"/>
      <c r="H281" s="509"/>
      <c r="I281" s="608"/>
      <c r="J281" s="609"/>
      <c r="K281" s="609"/>
      <c r="L281" s="609"/>
      <c r="M281" s="609"/>
      <c r="N281" s="609"/>
      <c r="O281" s="610"/>
      <c r="P281" s="474"/>
      <c r="Q281" s="474"/>
      <c r="R281" s="474"/>
      <c r="S281" s="474"/>
      <c r="T281" s="474"/>
      <c r="U281" s="474"/>
      <c r="V281" s="474"/>
      <c r="W281" s="474"/>
      <c r="X281" s="474"/>
      <c r="Y281" s="474"/>
      <c r="Z281" s="474"/>
      <c r="AA281" s="508"/>
      <c r="AB281" s="509" t="s">
        <v>1209</v>
      </c>
      <c r="AC281" s="474"/>
      <c r="AD281" s="606"/>
      <c r="AE281" s="606"/>
      <c r="AF281" s="606"/>
      <c r="AG281" s="606"/>
      <c r="AH281" s="606"/>
      <c r="AI281" s="606"/>
      <c r="AJ281" s="606"/>
      <c r="AK281" s="606"/>
      <c r="AL281" s="606"/>
      <c r="AM281" s="606"/>
      <c r="AN281" s="607">
        <f t="shared" si="1"/>
        <v>0</v>
      </c>
      <c r="AO281" s="607"/>
      <c r="AP281" s="607"/>
      <c r="AQ281" s="607"/>
      <c r="AR281" s="607"/>
    </row>
    <row r="282" spans="1:50" ht="15" customHeight="1" thickBot="1">
      <c r="A282" s="611" t="s">
        <v>1221</v>
      </c>
      <c r="B282" s="611"/>
      <c r="C282" s="611"/>
      <c r="D282" s="611"/>
      <c r="E282" s="611"/>
      <c r="F282" s="611"/>
      <c r="G282" s="611"/>
      <c r="H282" s="611"/>
      <c r="I282" s="611"/>
      <c r="J282" s="611"/>
      <c r="K282" s="611"/>
      <c r="L282" s="611"/>
      <c r="M282" s="611"/>
      <c r="N282" s="611"/>
      <c r="O282" s="611"/>
      <c r="P282" s="611"/>
      <c r="Q282" s="611"/>
      <c r="R282" s="611"/>
      <c r="S282" s="611"/>
      <c r="T282" s="611"/>
      <c r="U282" s="611"/>
      <c r="V282" s="611"/>
      <c r="W282" s="611"/>
      <c r="X282" s="612"/>
      <c r="Y282" s="612"/>
      <c r="Z282" s="612"/>
      <c r="AA282" s="612"/>
      <c r="AB282" s="612"/>
      <c r="AC282" s="612"/>
      <c r="AD282" s="613">
        <f>SUM(AD266:AH281)</f>
        <v>10100000</v>
      </c>
      <c r="AE282" s="613"/>
      <c r="AF282" s="613"/>
      <c r="AG282" s="613"/>
      <c r="AH282" s="613"/>
      <c r="AI282" s="613">
        <f>SUM(AI266:AM281)</f>
        <v>2000000</v>
      </c>
      <c r="AJ282" s="613"/>
      <c r="AK282" s="613"/>
      <c r="AL282" s="613"/>
      <c r="AM282" s="613"/>
      <c r="AN282" s="613">
        <f>SUM(AN266:AR281)</f>
        <v>12100000</v>
      </c>
      <c r="AO282" s="613"/>
      <c r="AP282" s="613"/>
      <c r="AQ282" s="613"/>
      <c r="AR282" s="613"/>
    </row>
    <row r="283" spans="1:50" ht="3.75" customHeight="1">
      <c r="A283" s="238"/>
      <c r="B283" s="238"/>
      <c r="C283" s="238"/>
      <c r="D283" s="238"/>
      <c r="E283" s="238"/>
      <c r="F283" s="238"/>
      <c r="G283" s="238"/>
      <c r="H283" s="238"/>
      <c r="I283" s="238"/>
      <c r="J283" s="238"/>
      <c r="K283" s="238"/>
      <c r="L283" s="238"/>
      <c r="M283" s="238"/>
      <c r="N283" s="238"/>
      <c r="O283" s="238"/>
      <c r="P283" s="238"/>
      <c r="Q283" s="238"/>
      <c r="R283" s="238"/>
      <c r="S283" s="238"/>
      <c r="T283" s="238"/>
      <c r="U283" s="238"/>
      <c r="V283" s="238"/>
      <c r="W283" s="238"/>
      <c r="X283" s="238"/>
      <c r="Y283" s="238"/>
      <c r="Z283" s="238"/>
      <c r="AA283" s="238"/>
      <c r="AB283" s="238"/>
      <c r="AC283" s="238"/>
      <c r="AD283" s="238"/>
      <c r="AE283" s="238"/>
      <c r="AF283" s="238"/>
      <c r="AG283" s="238"/>
      <c r="AH283" s="238"/>
      <c r="AI283" s="238"/>
      <c r="AJ283" s="238"/>
      <c r="AK283" s="238"/>
      <c r="AL283" s="238"/>
      <c r="AM283" s="238"/>
      <c r="AN283" s="238"/>
      <c r="AO283" s="238"/>
      <c r="AP283" s="238"/>
      <c r="AQ283" s="238"/>
      <c r="AR283" s="238"/>
    </row>
    <row r="284" spans="1:50" ht="3.75" customHeight="1"/>
    <row r="285" spans="1:50">
      <c r="A285" s="259" t="s">
        <v>1222</v>
      </c>
      <c r="AR285" s="255" t="s">
        <v>977</v>
      </c>
    </row>
    <row r="286" spans="1:50" ht="6" customHeight="1">
      <c r="AT286" s="241" t="s">
        <v>1223</v>
      </c>
    </row>
    <row r="287" spans="1:50" ht="15" customHeight="1">
      <c r="A287" s="499" t="s">
        <v>1191</v>
      </c>
      <c r="B287" s="499"/>
      <c r="C287" s="499"/>
      <c r="D287" s="499"/>
      <c r="E287" s="499"/>
      <c r="F287" s="499"/>
      <c r="G287" s="499"/>
      <c r="H287" s="499"/>
      <c r="I287" s="499"/>
      <c r="J287" s="499"/>
      <c r="K287" s="484" t="s">
        <v>1224</v>
      </c>
      <c r="L287" s="484"/>
      <c r="M287" s="484"/>
      <c r="N287" s="484"/>
      <c r="O287" s="484"/>
      <c r="P287" s="484" t="s">
        <v>1193</v>
      </c>
      <c r="Q287" s="484"/>
      <c r="R287" s="484"/>
      <c r="S287" s="484"/>
      <c r="T287" s="484"/>
      <c r="U287" s="484"/>
      <c r="V287" s="484"/>
      <c r="W287" s="484"/>
      <c r="X287" s="499" t="s">
        <v>1194</v>
      </c>
      <c r="Y287" s="499"/>
      <c r="Z287" s="499"/>
      <c r="AA287" s="499"/>
      <c r="AB287" s="499"/>
      <c r="AC287" s="499"/>
      <c r="AD287" s="484" t="s">
        <v>1195</v>
      </c>
      <c r="AE287" s="484"/>
      <c r="AF287" s="484"/>
      <c r="AG287" s="484"/>
      <c r="AH287" s="484"/>
      <c r="AI287" s="484"/>
      <c r="AJ287" s="484"/>
      <c r="AK287" s="484"/>
      <c r="AL287" s="484"/>
      <c r="AM287" s="484"/>
      <c r="AN287" s="484"/>
      <c r="AO287" s="484"/>
      <c r="AP287" s="484"/>
      <c r="AQ287" s="484"/>
      <c r="AR287" s="484"/>
      <c r="AX287" s="241" t="s">
        <v>1225</v>
      </c>
    </row>
    <row r="288" spans="1:50" ht="15" customHeight="1">
      <c r="A288" s="499"/>
      <c r="B288" s="499"/>
      <c r="C288" s="499"/>
      <c r="D288" s="499"/>
      <c r="E288" s="499"/>
      <c r="F288" s="499"/>
      <c r="G288" s="499"/>
      <c r="H288" s="499"/>
      <c r="I288" s="499"/>
      <c r="J288" s="499"/>
      <c r="K288" s="484"/>
      <c r="L288" s="484"/>
      <c r="M288" s="484"/>
      <c r="N288" s="484"/>
      <c r="O288" s="484"/>
      <c r="P288" s="484"/>
      <c r="Q288" s="484"/>
      <c r="R288" s="484"/>
      <c r="S288" s="484"/>
      <c r="T288" s="484"/>
      <c r="U288" s="484"/>
      <c r="V288" s="484"/>
      <c r="W288" s="484"/>
      <c r="X288" s="499"/>
      <c r="Y288" s="499"/>
      <c r="Z288" s="499"/>
      <c r="AA288" s="499"/>
      <c r="AB288" s="499"/>
      <c r="AC288" s="499"/>
      <c r="AD288" s="484" t="s">
        <v>1197</v>
      </c>
      <c r="AE288" s="484"/>
      <c r="AF288" s="484"/>
      <c r="AG288" s="484"/>
      <c r="AH288" s="484"/>
      <c r="AI288" s="484" t="s">
        <v>1198</v>
      </c>
      <c r="AJ288" s="484"/>
      <c r="AK288" s="484"/>
      <c r="AL288" s="484"/>
      <c r="AM288" s="484"/>
      <c r="AN288" s="484" t="s">
        <v>1199</v>
      </c>
      <c r="AO288" s="484"/>
      <c r="AP288" s="484"/>
      <c r="AQ288" s="484"/>
      <c r="AR288" s="484"/>
    </row>
    <row r="289" spans="1:44" ht="13.5" customHeight="1">
      <c r="A289" s="474" t="s">
        <v>1226</v>
      </c>
      <c r="B289" s="474"/>
      <c r="C289" s="474"/>
      <c r="D289" s="474"/>
      <c r="E289" s="474"/>
      <c r="F289" s="474"/>
      <c r="G289" s="474"/>
      <c r="H289" s="474"/>
      <c r="I289" s="474"/>
      <c r="J289" s="474"/>
      <c r="K289" s="474" t="s">
        <v>1227</v>
      </c>
      <c r="L289" s="474"/>
      <c r="M289" s="474"/>
      <c r="N289" s="474"/>
      <c r="O289" s="474"/>
      <c r="P289" s="474" t="s">
        <v>1228</v>
      </c>
      <c r="Q289" s="474"/>
      <c r="R289" s="474"/>
      <c r="S289" s="474"/>
      <c r="T289" s="474"/>
      <c r="U289" s="474"/>
      <c r="V289" s="474"/>
      <c r="W289" s="474"/>
      <c r="X289" s="474">
        <v>50</v>
      </c>
      <c r="Y289" s="474"/>
      <c r="Z289" s="474"/>
      <c r="AA289" s="508"/>
      <c r="AB289" s="509" t="s">
        <v>1091</v>
      </c>
      <c r="AC289" s="474"/>
      <c r="AD289" s="614">
        <v>20000000</v>
      </c>
      <c r="AE289" s="614"/>
      <c r="AF289" s="614"/>
      <c r="AG289" s="614"/>
      <c r="AH289" s="614"/>
      <c r="AI289" s="614">
        <v>20000000</v>
      </c>
      <c r="AJ289" s="614"/>
      <c r="AK289" s="614"/>
      <c r="AL289" s="614"/>
      <c r="AM289" s="614"/>
      <c r="AN289" s="615">
        <f>SUM(AD289:AM289)</f>
        <v>40000000</v>
      </c>
      <c r="AO289" s="615"/>
      <c r="AP289" s="615"/>
      <c r="AQ289" s="615"/>
      <c r="AR289" s="615"/>
    </row>
    <row r="290" spans="1:44" ht="13.5" customHeight="1">
      <c r="A290" s="474" t="s">
        <v>651</v>
      </c>
      <c r="B290" s="474"/>
      <c r="C290" s="474"/>
      <c r="D290" s="474"/>
      <c r="E290" s="474"/>
      <c r="F290" s="474"/>
      <c r="G290" s="474"/>
      <c r="H290" s="474"/>
      <c r="I290" s="474"/>
      <c r="J290" s="474"/>
      <c r="K290" s="474" t="s">
        <v>1229</v>
      </c>
      <c r="L290" s="474"/>
      <c r="M290" s="474"/>
      <c r="N290" s="474"/>
      <c r="O290" s="474"/>
      <c r="P290" s="474" t="s">
        <v>1230</v>
      </c>
      <c r="Q290" s="474"/>
      <c r="R290" s="474"/>
      <c r="S290" s="474"/>
      <c r="T290" s="474"/>
      <c r="U290" s="474"/>
      <c r="V290" s="474"/>
      <c r="W290" s="474"/>
      <c r="X290" s="474">
        <v>1</v>
      </c>
      <c r="Y290" s="474"/>
      <c r="Z290" s="474"/>
      <c r="AA290" s="508"/>
      <c r="AB290" s="509" t="s">
        <v>971</v>
      </c>
      <c r="AC290" s="474"/>
      <c r="AD290" s="614">
        <v>1000000</v>
      </c>
      <c r="AE290" s="614"/>
      <c r="AF290" s="614"/>
      <c r="AG290" s="614"/>
      <c r="AH290" s="614"/>
      <c r="AI290" s="614"/>
      <c r="AJ290" s="614"/>
      <c r="AK290" s="614"/>
      <c r="AL290" s="614"/>
      <c r="AM290" s="614"/>
      <c r="AN290" s="615">
        <f t="shared" ref="AN290:AN295" si="2">SUM(AD290:AM290)</f>
        <v>1000000</v>
      </c>
      <c r="AO290" s="615"/>
      <c r="AP290" s="615"/>
      <c r="AQ290" s="615"/>
      <c r="AR290" s="615"/>
    </row>
    <row r="291" spans="1:44" ht="13.5" customHeight="1">
      <c r="A291" s="474"/>
      <c r="B291" s="474"/>
      <c r="C291" s="474"/>
      <c r="D291" s="474"/>
      <c r="E291" s="474"/>
      <c r="F291" s="474"/>
      <c r="G291" s="474"/>
      <c r="H291" s="474"/>
      <c r="I291" s="474"/>
      <c r="J291" s="474"/>
      <c r="K291" s="474"/>
      <c r="L291" s="474"/>
      <c r="M291" s="474"/>
      <c r="N291" s="474"/>
      <c r="O291" s="474"/>
      <c r="P291" s="474"/>
      <c r="Q291" s="474"/>
      <c r="R291" s="474"/>
      <c r="S291" s="474"/>
      <c r="T291" s="474"/>
      <c r="U291" s="474"/>
      <c r="V291" s="474"/>
      <c r="W291" s="474"/>
      <c r="X291" s="474"/>
      <c r="Y291" s="474"/>
      <c r="Z291" s="474"/>
      <c r="AA291" s="508"/>
      <c r="AB291" s="509" t="s">
        <v>1209</v>
      </c>
      <c r="AC291" s="474"/>
      <c r="AD291" s="614"/>
      <c r="AE291" s="614"/>
      <c r="AF291" s="614"/>
      <c r="AG291" s="614"/>
      <c r="AH291" s="614"/>
      <c r="AI291" s="614"/>
      <c r="AJ291" s="614"/>
      <c r="AK291" s="614"/>
      <c r="AL291" s="614"/>
      <c r="AM291" s="614"/>
      <c r="AN291" s="615">
        <f t="shared" si="2"/>
        <v>0</v>
      </c>
      <c r="AO291" s="615"/>
      <c r="AP291" s="615"/>
      <c r="AQ291" s="615"/>
      <c r="AR291" s="615"/>
    </row>
    <row r="292" spans="1:44" ht="13.5" customHeight="1">
      <c r="A292" s="474"/>
      <c r="B292" s="474"/>
      <c r="C292" s="474"/>
      <c r="D292" s="474"/>
      <c r="E292" s="474"/>
      <c r="F292" s="474"/>
      <c r="G292" s="474"/>
      <c r="H292" s="474"/>
      <c r="I292" s="474"/>
      <c r="J292" s="474"/>
      <c r="K292" s="474"/>
      <c r="L292" s="474"/>
      <c r="M292" s="474"/>
      <c r="N292" s="474"/>
      <c r="O292" s="474"/>
      <c r="P292" s="474"/>
      <c r="Q292" s="474"/>
      <c r="R292" s="474"/>
      <c r="S292" s="474"/>
      <c r="T292" s="474"/>
      <c r="U292" s="474"/>
      <c r="V292" s="474"/>
      <c r="W292" s="474"/>
      <c r="X292" s="474"/>
      <c r="Y292" s="474"/>
      <c r="Z292" s="474"/>
      <c r="AA292" s="508"/>
      <c r="AB292" s="509" t="s">
        <v>1209</v>
      </c>
      <c r="AC292" s="474"/>
      <c r="AD292" s="614"/>
      <c r="AE292" s="614"/>
      <c r="AF292" s="614"/>
      <c r="AG292" s="614"/>
      <c r="AH292" s="614"/>
      <c r="AI292" s="614"/>
      <c r="AJ292" s="614"/>
      <c r="AK292" s="614"/>
      <c r="AL292" s="614"/>
      <c r="AM292" s="614"/>
      <c r="AN292" s="615">
        <f t="shared" si="2"/>
        <v>0</v>
      </c>
      <c r="AO292" s="615"/>
      <c r="AP292" s="615"/>
      <c r="AQ292" s="615"/>
      <c r="AR292" s="615"/>
    </row>
    <row r="293" spans="1:44" ht="13.5" customHeight="1">
      <c r="A293" s="474"/>
      <c r="B293" s="474"/>
      <c r="C293" s="474"/>
      <c r="D293" s="474"/>
      <c r="E293" s="474"/>
      <c r="F293" s="474"/>
      <c r="G293" s="474"/>
      <c r="H293" s="474"/>
      <c r="I293" s="474"/>
      <c r="J293" s="474"/>
      <c r="K293" s="474"/>
      <c r="L293" s="474"/>
      <c r="M293" s="474"/>
      <c r="N293" s="474"/>
      <c r="O293" s="474"/>
      <c r="P293" s="474"/>
      <c r="Q293" s="474"/>
      <c r="R293" s="474"/>
      <c r="S293" s="474"/>
      <c r="T293" s="474"/>
      <c r="U293" s="474"/>
      <c r="V293" s="474"/>
      <c r="W293" s="474"/>
      <c r="X293" s="474"/>
      <c r="Y293" s="474"/>
      <c r="Z293" s="474"/>
      <c r="AA293" s="508"/>
      <c r="AB293" s="509" t="s">
        <v>1209</v>
      </c>
      <c r="AC293" s="474"/>
      <c r="AD293" s="614"/>
      <c r="AE293" s="614"/>
      <c r="AF293" s="614"/>
      <c r="AG293" s="614"/>
      <c r="AH293" s="614"/>
      <c r="AI293" s="614"/>
      <c r="AJ293" s="614"/>
      <c r="AK293" s="614"/>
      <c r="AL293" s="614"/>
      <c r="AM293" s="614"/>
      <c r="AN293" s="615">
        <f t="shared" si="2"/>
        <v>0</v>
      </c>
      <c r="AO293" s="615"/>
      <c r="AP293" s="615"/>
      <c r="AQ293" s="615"/>
      <c r="AR293" s="615"/>
    </row>
    <row r="294" spans="1:44" ht="13.5" customHeight="1">
      <c r="A294" s="474"/>
      <c r="B294" s="474"/>
      <c r="C294" s="474"/>
      <c r="D294" s="474"/>
      <c r="E294" s="474"/>
      <c r="F294" s="474"/>
      <c r="G294" s="474"/>
      <c r="H294" s="474"/>
      <c r="I294" s="474"/>
      <c r="J294" s="474"/>
      <c r="K294" s="474"/>
      <c r="L294" s="474"/>
      <c r="M294" s="474"/>
      <c r="N294" s="474"/>
      <c r="O294" s="474"/>
      <c r="P294" s="474"/>
      <c r="Q294" s="474"/>
      <c r="R294" s="474"/>
      <c r="S294" s="474"/>
      <c r="T294" s="474"/>
      <c r="U294" s="474"/>
      <c r="V294" s="474"/>
      <c r="W294" s="474"/>
      <c r="X294" s="474"/>
      <c r="Y294" s="474"/>
      <c r="Z294" s="474"/>
      <c r="AA294" s="508"/>
      <c r="AB294" s="509" t="s">
        <v>1209</v>
      </c>
      <c r="AC294" s="474"/>
      <c r="AD294" s="614"/>
      <c r="AE294" s="614"/>
      <c r="AF294" s="614"/>
      <c r="AG294" s="614"/>
      <c r="AH294" s="614"/>
      <c r="AI294" s="614"/>
      <c r="AJ294" s="614"/>
      <c r="AK294" s="614"/>
      <c r="AL294" s="614"/>
      <c r="AM294" s="614"/>
      <c r="AN294" s="615">
        <f t="shared" si="2"/>
        <v>0</v>
      </c>
      <c r="AO294" s="615"/>
      <c r="AP294" s="615"/>
      <c r="AQ294" s="615"/>
      <c r="AR294" s="615"/>
    </row>
    <row r="295" spans="1:44" ht="13.5" customHeight="1">
      <c r="A295" s="474"/>
      <c r="B295" s="474"/>
      <c r="C295" s="474"/>
      <c r="D295" s="474"/>
      <c r="E295" s="474"/>
      <c r="F295" s="474"/>
      <c r="G295" s="474"/>
      <c r="H295" s="474"/>
      <c r="I295" s="474"/>
      <c r="J295" s="474"/>
      <c r="K295" s="474"/>
      <c r="L295" s="474"/>
      <c r="M295" s="474"/>
      <c r="N295" s="474"/>
      <c r="O295" s="474"/>
      <c r="P295" s="474"/>
      <c r="Q295" s="474"/>
      <c r="R295" s="474"/>
      <c r="S295" s="474"/>
      <c r="T295" s="474"/>
      <c r="U295" s="474"/>
      <c r="V295" s="474"/>
      <c r="W295" s="474"/>
      <c r="X295" s="474"/>
      <c r="Y295" s="474"/>
      <c r="Z295" s="474"/>
      <c r="AA295" s="508"/>
      <c r="AB295" s="509" t="s">
        <v>1209</v>
      </c>
      <c r="AC295" s="474"/>
      <c r="AD295" s="614"/>
      <c r="AE295" s="614"/>
      <c r="AF295" s="614"/>
      <c r="AG295" s="614"/>
      <c r="AH295" s="614"/>
      <c r="AI295" s="614"/>
      <c r="AJ295" s="614"/>
      <c r="AK295" s="614"/>
      <c r="AL295" s="614"/>
      <c r="AM295" s="614"/>
      <c r="AN295" s="615">
        <f t="shared" si="2"/>
        <v>0</v>
      </c>
      <c r="AO295" s="615"/>
      <c r="AP295" s="615"/>
      <c r="AQ295" s="615"/>
      <c r="AR295" s="615"/>
    </row>
    <row r="296" spans="1:44" ht="13.5" customHeight="1" thickBot="1">
      <c r="A296" s="611" t="s">
        <v>1221</v>
      </c>
      <c r="B296" s="611"/>
      <c r="C296" s="611"/>
      <c r="D296" s="611"/>
      <c r="E296" s="611"/>
      <c r="F296" s="611"/>
      <c r="G296" s="611"/>
      <c r="H296" s="611"/>
      <c r="I296" s="611"/>
      <c r="J296" s="611"/>
      <c r="K296" s="611"/>
      <c r="L296" s="611"/>
      <c r="M296" s="611"/>
      <c r="N296" s="611"/>
      <c r="O296" s="611"/>
      <c r="P296" s="611"/>
      <c r="Q296" s="611"/>
      <c r="R296" s="611"/>
      <c r="S296" s="611"/>
      <c r="T296" s="611"/>
      <c r="U296" s="611"/>
      <c r="V296" s="611"/>
      <c r="W296" s="611"/>
      <c r="X296" s="612">
        <f>SUM(X289:AA295)</f>
        <v>51</v>
      </c>
      <c r="Y296" s="612"/>
      <c r="Z296" s="612"/>
      <c r="AA296" s="612"/>
      <c r="AB296" s="612"/>
      <c r="AC296" s="612"/>
      <c r="AD296" s="616">
        <f>SUM(AD289:AH295)</f>
        <v>21000000</v>
      </c>
      <c r="AE296" s="616"/>
      <c r="AF296" s="616"/>
      <c r="AG296" s="616"/>
      <c r="AH296" s="616"/>
      <c r="AI296" s="616">
        <f>SUM(AI289:AM295)</f>
        <v>20000000</v>
      </c>
      <c r="AJ296" s="616"/>
      <c r="AK296" s="616"/>
      <c r="AL296" s="616"/>
      <c r="AM296" s="616"/>
      <c r="AN296" s="616">
        <f>SUM(AN289:AR295)</f>
        <v>41000000</v>
      </c>
      <c r="AO296" s="616"/>
      <c r="AP296" s="616"/>
      <c r="AQ296" s="616"/>
      <c r="AR296" s="616"/>
    </row>
    <row r="297" spans="1:44" ht="3.75" customHeight="1"/>
    <row r="298" spans="1:44">
      <c r="AR298" s="233" t="s">
        <v>1231</v>
      </c>
    </row>
    <row r="299" spans="1:44">
      <c r="A299" s="229" t="s">
        <v>1854</v>
      </c>
    </row>
    <row r="301" spans="1:44" ht="20.25">
      <c r="A301" s="297" t="s">
        <v>1232</v>
      </c>
      <c r="B301" s="289"/>
      <c r="C301" s="289"/>
      <c r="D301" s="289"/>
      <c r="E301" s="289"/>
      <c r="F301" s="289"/>
      <c r="G301" s="289"/>
      <c r="H301" s="289"/>
      <c r="I301" s="289"/>
      <c r="J301" s="289"/>
      <c r="K301" s="289"/>
      <c r="L301" s="289"/>
      <c r="M301" s="289"/>
      <c r="N301" s="289"/>
      <c r="O301" s="289"/>
      <c r="P301" s="289"/>
      <c r="Q301" s="289"/>
      <c r="R301" s="289"/>
      <c r="S301" s="289"/>
      <c r="T301" s="289"/>
      <c r="U301" s="289"/>
      <c r="V301" s="289"/>
      <c r="W301" s="289"/>
      <c r="X301" s="289"/>
      <c r="Y301" s="289"/>
      <c r="Z301" s="289"/>
      <c r="AA301" s="289"/>
      <c r="AB301" s="289"/>
      <c r="AC301" s="289"/>
      <c r="AD301" s="289"/>
      <c r="AE301" s="289"/>
      <c r="AF301" s="289"/>
      <c r="AG301" s="289"/>
      <c r="AH301" s="289"/>
      <c r="AI301" s="289"/>
      <c r="AJ301" s="289"/>
      <c r="AK301" s="289"/>
      <c r="AL301" s="289"/>
      <c r="AM301" s="289"/>
      <c r="AN301" s="289"/>
      <c r="AO301" s="289"/>
      <c r="AP301" s="289"/>
      <c r="AQ301" s="289"/>
      <c r="AR301" s="289"/>
    </row>
    <row r="303" spans="1:44">
      <c r="A303" s="229" t="s">
        <v>7</v>
      </c>
      <c r="AR303" s="233" t="s">
        <v>109</v>
      </c>
    </row>
    <row r="304" spans="1:44" ht="3.75" customHeight="1">
      <c r="A304" s="267"/>
      <c r="B304" s="267"/>
      <c r="C304" s="267"/>
      <c r="D304" s="267"/>
      <c r="E304" s="267"/>
      <c r="F304" s="267"/>
      <c r="G304" s="267"/>
      <c r="H304" s="267"/>
      <c r="I304" s="267"/>
      <c r="J304" s="267"/>
      <c r="K304" s="267"/>
      <c r="L304" s="267"/>
      <c r="M304" s="267"/>
      <c r="N304" s="267"/>
      <c r="O304" s="267"/>
      <c r="P304" s="267"/>
      <c r="Q304" s="267"/>
      <c r="R304" s="267"/>
      <c r="S304" s="267"/>
      <c r="T304" s="267"/>
      <c r="U304" s="267"/>
      <c r="V304" s="267"/>
      <c r="W304" s="267"/>
      <c r="X304" s="267"/>
      <c r="Y304" s="267"/>
      <c r="Z304" s="267"/>
      <c r="AA304" s="267"/>
      <c r="AB304" s="267"/>
      <c r="AC304" s="267"/>
      <c r="AD304" s="267"/>
      <c r="AE304" s="267"/>
      <c r="AF304" s="267"/>
      <c r="AG304" s="267"/>
      <c r="AH304" s="267"/>
      <c r="AI304" s="267"/>
      <c r="AJ304" s="267"/>
      <c r="AK304" s="267"/>
      <c r="AL304" s="267"/>
      <c r="AM304" s="267"/>
      <c r="AN304" s="267"/>
      <c r="AO304" s="267"/>
      <c r="AP304" s="267"/>
      <c r="AQ304" s="267"/>
      <c r="AR304" s="267"/>
    </row>
    <row r="305" spans="1:44" ht="3.75" customHeight="1"/>
    <row r="306" spans="1:44">
      <c r="A306" s="259" t="s">
        <v>1233</v>
      </c>
      <c r="AR306" s="255" t="s">
        <v>1234</v>
      </c>
    </row>
    <row r="307" spans="1:44" ht="3.75" customHeight="1"/>
    <row r="308" spans="1:44" ht="15" customHeight="1">
      <c r="A308" s="519" t="s">
        <v>1235</v>
      </c>
      <c r="B308" s="520"/>
      <c r="C308" s="520"/>
      <c r="D308" s="520"/>
      <c r="E308" s="520"/>
      <c r="F308" s="519" t="s">
        <v>1236</v>
      </c>
      <c r="G308" s="520"/>
      <c r="H308" s="520"/>
      <c r="I308" s="520"/>
      <c r="J308" s="521"/>
      <c r="K308" s="597" t="s">
        <v>1237</v>
      </c>
      <c r="L308" s="598"/>
      <c r="M308" s="598"/>
      <c r="N308" s="598"/>
      <c r="O308" s="598"/>
      <c r="P308" s="599"/>
      <c r="Q308" s="514" t="s">
        <v>1238</v>
      </c>
      <c r="R308" s="515"/>
      <c r="S308" s="515"/>
      <c r="T308" s="515"/>
      <c r="U308" s="515"/>
      <c r="V308" s="515"/>
      <c r="W308" s="515"/>
      <c r="X308" s="515"/>
      <c r="Y308" s="515"/>
      <c r="Z308" s="515"/>
      <c r="AA308" s="515"/>
      <c r="AB308" s="515"/>
      <c r="AC308" s="515"/>
      <c r="AD308" s="515"/>
      <c r="AE308" s="515"/>
      <c r="AF308" s="515"/>
      <c r="AG308" s="515"/>
      <c r="AH308" s="516"/>
      <c r="AI308" s="519" t="s">
        <v>1239</v>
      </c>
      <c r="AJ308" s="520"/>
      <c r="AK308" s="520"/>
      <c r="AL308" s="520"/>
      <c r="AM308" s="520"/>
      <c r="AN308" s="521"/>
      <c r="AO308" s="519" t="s">
        <v>1240</v>
      </c>
      <c r="AP308" s="520"/>
      <c r="AQ308" s="520"/>
      <c r="AR308" s="521"/>
    </row>
    <row r="309" spans="1:44" ht="15" customHeight="1">
      <c r="A309" s="603"/>
      <c r="B309" s="604"/>
      <c r="C309" s="604"/>
      <c r="D309" s="604"/>
      <c r="E309" s="604"/>
      <c r="F309" s="603"/>
      <c r="G309" s="604"/>
      <c r="H309" s="604"/>
      <c r="I309" s="604"/>
      <c r="J309" s="605"/>
      <c r="K309" s="600"/>
      <c r="L309" s="601"/>
      <c r="M309" s="601"/>
      <c r="N309" s="601"/>
      <c r="O309" s="601"/>
      <c r="P309" s="602"/>
      <c r="Q309" s="514" t="s">
        <v>159</v>
      </c>
      <c r="R309" s="515"/>
      <c r="S309" s="515"/>
      <c r="T309" s="515"/>
      <c r="U309" s="515"/>
      <c r="V309" s="516"/>
      <c r="W309" s="514" t="s">
        <v>1241</v>
      </c>
      <c r="X309" s="515"/>
      <c r="Y309" s="515"/>
      <c r="Z309" s="515"/>
      <c r="AA309" s="515"/>
      <c r="AB309" s="516"/>
      <c r="AC309" s="514" t="s">
        <v>71</v>
      </c>
      <c r="AD309" s="515"/>
      <c r="AE309" s="515"/>
      <c r="AF309" s="515"/>
      <c r="AG309" s="515"/>
      <c r="AH309" s="515"/>
      <c r="AI309" s="603"/>
      <c r="AJ309" s="604"/>
      <c r="AK309" s="604"/>
      <c r="AL309" s="604"/>
      <c r="AM309" s="604"/>
      <c r="AN309" s="605"/>
      <c r="AO309" s="603"/>
      <c r="AP309" s="604"/>
      <c r="AQ309" s="604"/>
      <c r="AR309" s="605"/>
    </row>
    <row r="310" spans="1:44" ht="15" customHeight="1">
      <c r="A310" s="514"/>
      <c r="B310" s="515"/>
      <c r="C310" s="515"/>
      <c r="D310" s="515"/>
      <c r="E310" s="516"/>
      <c r="F310" s="514"/>
      <c r="G310" s="515"/>
      <c r="H310" s="515"/>
      <c r="I310" s="515"/>
      <c r="J310" s="516"/>
      <c r="K310" s="514"/>
      <c r="L310" s="515"/>
      <c r="M310" s="515"/>
      <c r="N310" s="515"/>
      <c r="O310" s="515"/>
      <c r="P310" s="516"/>
      <c r="Q310" s="514"/>
      <c r="R310" s="515"/>
      <c r="S310" s="515"/>
      <c r="T310" s="515"/>
      <c r="U310" s="515"/>
      <c r="V310" s="516"/>
      <c r="W310" s="514"/>
      <c r="X310" s="515"/>
      <c r="Y310" s="515"/>
      <c r="Z310" s="515"/>
      <c r="AA310" s="515"/>
      <c r="AB310" s="516"/>
      <c r="AC310" s="514"/>
      <c r="AD310" s="515"/>
      <c r="AE310" s="515"/>
      <c r="AF310" s="515"/>
      <c r="AG310" s="515"/>
      <c r="AH310" s="516"/>
      <c r="AI310" s="514"/>
      <c r="AJ310" s="515"/>
      <c r="AK310" s="515"/>
      <c r="AL310" s="515"/>
      <c r="AM310" s="515"/>
      <c r="AN310" s="516"/>
      <c r="AO310" s="514"/>
      <c r="AP310" s="515"/>
      <c r="AQ310" s="515"/>
      <c r="AR310" s="516"/>
    </row>
    <row r="311" spans="1:44" ht="15" customHeight="1">
      <c r="A311" s="514"/>
      <c r="B311" s="515"/>
      <c r="C311" s="515"/>
      <c r="D311" s="515"/>
      <c r="E311" s="516"/>
      <c r="F311" s="514"/>
      <c r="G311" s="515"/>
      <c r="H311" s="515"/>
      <c r="I311" s="515"/>
      <c r="J311" s="516"/>
      <c r="K311" s="514"/>
      <c r="L311" s="515"/>
      <c r="M311" s="515"/>
      <c r="N311" s="515"/>
      <c r="O311" s="515"/>
      <c r="P311" s="516"/>
      <c r="Q311" s="514"/>
      <c r="R311" s="515"/>
      <c r="S311" s="515"/>
      <c r="T311" s="515"/>
      <c r="U311" s="515"/>
      <c r="V311" s="516"/>
      <c r="W311" s="514"/>
      <c r="X311" s="515"/>
      <c r="Y311" s="515"/>
      <c r="Z311" s="515"/>
      <c r="AA311" s="515"/>
      <c r="AB311" s="516"/>
      <c r="AC311" s="514"/>
      <c r="AD311" s="515"/>
      <c r="AE311" s="515"/>
      <c r="AF311" s="515"/>
      <c r="AG311" s="515"/>
      <c r="AH311" s="516"/>
      <c r="AI311" s="514"/>
      <c r="AJ311" s="515"/>
      <c r="AK311" s="515"/>
      <c r="AL311" s="515"/>
      <c r="AM311" s="515"/>
      <c r="AN311" s="516"/>
      <c r="AO311" s="514"/>
      <c r="AP311" s="515"/>
      <c r="AQ311" s="515"/>
      <c r="AR311" s="516"/>
    </row>
    <row r="312" spans="1:44" ht="15" customHeight="1">
      <c r="A312" s="514"/>
      <c r="B312" s="515"/>
      <c r="C312" s="515"/>
      <c r="D312" s="515"/>
      <c r="E312" s="516"/>
      <c r="F312" s="514"/>
      <c r="G312" s="515"/>
      <c r="H312" s="515"/>
      <c r="I312" s="515"/>
      <c r="J312" s="516"/>
      <c r="K312" s="514"/>
      <c r="L312" s="515"/>
      <c r="M312" s="515"/>
      <c r="N312" s="515"/>
      <c r="O312" s="515"/>
      <c r="P312" s="516"/>
      <c r="Q312" s="514"/>
      <c r="R312" s="515"/>
      <c r="S312" s="515"/>
      <c r="T312" s="515"/>
      <c r="U312" s="515"/>
      <c r="V312" s="516"/>
      <c r="W312" s="514"/>
      <c r="X312" s="515"/>
      <c r="Y312" s="515"/>
      <c r="Z312" s="515"/>
      <c r="AA312" s="515"/>
      <c r="AB312" s="516"/>
      <c r="AC312" s="514"/>
      <c r="AD312" s="515"/>
      <c r="AE312" s="515"/>
      <c r="AF312" s="515"/>
      <c r="AG312" s="515"/>
      <c r="AH312" s="516"/>
      <c r="AI312" s="514"/>
      <c r="AJ312" s="515"/>
      <c r="AK312" s="515"/>
      <c r="AL312" s="515"/>
      <c r="AM312" s="515"/>
      <c r="AN312" s="516"/>
      <c r="AO312" s="514"/>
      <c r="AP312" s="515"/>
      <c r="AQ312" s="515"/>
      <c r="AR312" s="516"/>
    </row>
    <row r="313" spans="1:44" ht="15" customHeight="1">
      <c r="A313" s="514"/>
      <c r="B313" s="515"/>
      <c r="C313" s="515"/>
      <c r="D313" s="515"/>
      <c r="E313" s="516"/>
      <c r="F313" s="514"/>
      <c r="G313" s="515"/>
      <c r="H313" s="515"/>
      <c r="I313" s="515"/>
      <c r="J313" s="516"/>
      <c r="K313" s="514"/>
      <c r="L313" s="515"/>
      <c r="M313" s="515"/>
      <c r="N313" s="515"/>
      <c r="O313" s="515"/>
      <c r="P313" s="516"/>
      <c r="Q313" s="514"/>
      <c r="R313" s="515"/>
      <c r="S313" s="515"/>
      <c r="T313" s="515"/>
      <c r="U313" s="515"/>
      <c r="V313" s="516"/>
      <c r="W313" s="514"/>
      <c r="X313" s="515"/>
      <c r="Y313" s="515"/>
      <c r="Z313" s="515"/>
      <c r="AA313" s="515"/>
      <c r="AB313" s="516"/>
      <c r="AC313" s="514"/>
      <c r="AD313" s="515"/>
      <c r="AE313" s="515"/>
      <c r="AF313" s="515"/>
      <c r="AG313" s="515"/>
      <c r="AH313" s="516"/>
      <c r="AI313" s="514"/>
      <c r="AJ313" s="515"/>
      <c r="AK313" s="515"/>
      <c r="AL313" s="515"/>
      <c r="AM313" s="515"/>
      <c r="AN313" s="516"/>
      <c r="AO313" s="514"/>
      <c r="AP313" s="515"/>
      <c r="AQ313" s="515"/>
      <c r="AR313" s="516"/>
    </row>
    <row r="314" spans="1:44" ht="15" customHeight="1">
      <c r="A314" s="514"/>
      <c r="B314" s="515"/>
      <c r="C314" s="515"/>
      <c r="D314" s="515"/>
      <c r="E314" s="516"/>
      <c r="F314" s="514"/>
      <c r="G314" s="515"/>
      <c r="H314" s="515"/>
      <c r="I314" s="515"/>
      <c r="J314" s="516"/>
      <c r="K314" s="514"/>
      <c r="L314" s="515"/>
      <c r="M314" s="515"/>
      <c r="N314" s="515"/>
      <c r="O314" s="515"/>
      <c r="P314" s="516"/>
      <c r="Q314" s="514"/>
      <c r="R314" s="515"/>
      <c r="S314" s="515"/>
      <c r="T314" s="515"/>
      <c r="U314" s="515"/>
      <c r="V314" s="516"/>
      <c r="W314" s="514"/>
      <c r="X314" s="515"/>
      <c r="Y314" s="515"/>
      <c r="Z314" s="515"/>
      <c r="AA314" s="515"/>
      <c r="AB314" s="516"/>
      <c r="AC314" s="514"/>
      <c r="AD314" s="515"/>
      <c r="AE314" s="515"/>
      <c r="AF314" s="515"/>
      <c r="AG314" s="515"/>
      <c r="AH314" s="516"/>
      <c r="AI314" s="514"/>
      <c r="AJ314" s="515"/>
      <c r="AK314" s="515"/>
      <c r="AL314" s="515"/>
      <c r="AM314" s="515"/>
      <c r="AN314" s="516"/>
      <c r="AO314" s="514"/>
      <c r="AP314" s="515"/>
      <c r="AQ314" s="515"/>
      <c r="AR314" s="516"/>
    </row>
    <row r="315" spans="1:44" ht="15" customHeight="1">
      <c r="A315" s="514"/>
      <c r="B315" s="515"/>
      <c r="C315" s="515"/>
      <c r="D315" s="515"/>
      <c r="E315" s="516"/>
      <c r="F315" s="514"/>
      <c r="G315" s="515"/>
      <c r="H315" s="515"/>
      <c r="I315" s="515"/>
      <c r="J315" s="516"/>
      <c r="K315" s="514"/>
      <c r="L315" s="515"/>
      <c r="M315" s="515"/>
      <c r="N315" s="515"/>
      <c r="O315" s="515"/>
      <c r="P315" s="516"/>
      <c r="Q315" s="514"/>
      <c r="R315" s="515"/>
      <c r="S315" s="515"/>
      <c r="T315" s="515"/>
      <c r="U315" s="515"/>
      <c r="V315" s="516"/>
      <c r="W315" s="514"/>
      <c r="X315" s="515"/>
      <c r="Y315" s="515"/>
      <c r="Z315" s="515"/>
      <c r="AA315" s="515"/>
      <c r="AB315" s="516"/>
      <c r="AC315" s="514"/>
      <c r="AD315" s="515"/>
      <c r="AE315" s="515"/>
      <c r="AF315" s="515"/>
      <c r="AG315" s="515"/>
      <c r="AH315" s="516"/>
      <c r="AI315" s="514"/>
      <c r="AJ315" s="515"/>
      <c r="AK315" s="515"/>
      <c r="AL315" s="515"/>
      <c r="AM315" s="515"/>
      <c r="AN315" s="516"/>
      <c r="AO315" s="514"/>
      <c r="AP315" s="515"/>
      <c r="AQ315" s="515"/>
      <c r="AR315" s="516"/>
    </row>
    <row r="316" spans="1:44" ht="15" customHeight="1">
      <c r="A316" s="514" t="s">
        <v>1242</v>
      </c>
      <c r="B316" s="515"/>
      <c r="C316" s="515"/>
      <c r="D316" s="515"/>
      <c r="E316" s="516"/>
      <c r="F316" s="658">
        <f>SUM(F310:J315)</f>
        <v>0</v>
      </c>
      <c r="G316" s="659"/>
      <c r="H316" s="659"/>
      <c r="I316" s="659"/>
      <c r="J316" s="660"/>
      <c r="K316" s="658">
        <f>SUM(K310:P315)</f>
        <v>0</v>
      </c>
      <c r="L316" s="659"/>
      <c r="M316" s="659"/>
      <c r="N316" s="659"/>
      <c r="O316" s="659"/>
      <c r="P316" s="660"/>
      <c r="Q316" s="658">
        <f>SUM(Q310:V315)</f>
        <v>0</v>
      </c>
      <c r="R316" s="659"/>
      <c r="S316" s="659"/>
      <c r="T316" s="659"/>
      <c r="U316" s="659"/>
      <c r="V316" s="660"/>
      <c r="W316" s="658">
        <f>SUM(W310:AB315)</f>
        <v>0</v>
      </c>
      <c r="X316" s="659"/>
      <c r="Y316" s="659"/>
      <c r="Z316" s="659"/>
      <c r="AA316" s="659"/>
      <c r="AB316" s="660"/>
      <c r="AC316" s="658">
        <f>SUM(AC310:AH315)</f>
        <v>0</v>
      </c>
      <c r="AD316" s="659"/>
      <c r="AE316" s="659"/>
      <c r="AF316" s="659"/>
      <c r="AG316" s="659"/>
      <c r="AH316" s="660"/>
      <c r="AI316" s="939"/>
      <c r="AJ316" s="940"/>
      <c r="AK316" s="940"/>
      <c r="AL316" s="940"/>
      <c r="AM316" s="940"/>
      <c r="AN316" s="941"/>
      <c r="AO316" s="514"/>
      <c r="AP316" s="515"/>
      <c r="AQ316" s="515"/>
      <c r="AR316" s="516"/>
    </row>
    <row r="317" spans="1:44" ht="3.75" customHeight="1"/>
    <row r="318" spans="1:44">
      <c r="A318" s="259" t="s">
        <v>1243</v>
      </c>
      <c r="AR318" s="255" t="s">
        <v>1244</v>
      </c>
    </row>
    <row r="319" spans="1:44" ht="3.75" customHeight="1"/>
    <row r="320" spans="1:44" ht="25.5" customHeight="1">
      <c r="A320" s="514" t="s">
        <v>1245</v>
      </c>
      <c r="B320" s="515"/>
      <c r="C320" s="515"/>
      <c r="D320" s="515"/>
      <c r="E320" s="516"/>
      <c r="F320" s="514" t="s">
        <v>1246</v>
      </c>
      <c r="G320" s="515"/>
      <c r="H320" s="515"/>
      <c r="I320" s="515"/>
      <c r="J320" s="516"/>
      <c r="K320" s="514" t="s">
        <v>1235</v>
      </c>
      <c r="L320" s="515"/>
      <c r="M320" s="515"/>
      <c r="N320" s="515"/>
      <c r="O320" s="515"/>
      <c r="P320" s="515"/>
      <c r="Q320" s="515"/>
      <c r="R320" s="515"/>
      <c r="S320" s="516"/>
      <c r="T320" s="514" t="s">
        <v>1247</v>
      </c>
      <c r="U320" s="515"/>
      <c r="V320" s="515"/>
      <c r="W320" s="515"/>
      <c r="X320" s="516"/>
      <c r="Y320" s="617" t="s">
        <v>1237</v>
      </c>
      <c r="Z320" s="515"/>
      <c r="AA320" s="515"/>
      <c r="AB320" s="515"/>
      <c r="AC320" s="515"/>
      <c r="AD320" s="515"/>
      <c r="AE320" s="516"/>
      <c r="AF320" s="617" t="s">
        <v>1248</v>
      </c>
      <c r="AG320" s="515"/>
      <c r="AH320" s="515"/>
      <c r="AI320" s="515"/>
      <c r="AJ320" s="515"/>
      <c r="AK320" s="515"/>
      <c r="AL320" s="515"/>
      <c r="AM320" s="515"/>
      <c r="AN320" s="515"/>
      <c r="AO320" s="515"/>
      <c r="AP320" s="515"/>
      <c r="AQ320" s="515"/>
      <c r="AR320" s="516"/>
    </row>
    <row r="321" spans="1:44" ht="15" customHeight="1">
      <c r="A321" s="514"/>
      <c r="B321" s="515"/>
      <c r="C321" s="515"/>
      <c r="D321" s="515"/>
      <c r="E321" s="516"/>
      <c r="F321" s="514"/>
      <c r="G321" s="515"/>
      <c r="H321" s="515"/>
      <c r="I321" s="515"/>
      <c r="J321" s="516"/>
      <c r="K321" s="514"/>
      <c r="L321" s="515"/>
      <c r="M321" s="515"/>
      <c r="N321" s="515"/>
      <c r="O321" s="515"/>
      <c r="P321" s="515"/>
      <c r="Q321" s="515"/>
      <c r="R321" s="515"/>
      <c r="S321" s="516"/>
      <c r="T321" s="514"/>
      <c r="U321" s="515"/>
      <c r="V321" s="515"/>
      <c r="W321" s="515"/>
      <c r="X321" s="516"/>
      <c r="Y321" s="514"/>
      <c r="Z321" s="515"/>
      <c r="AA321" s="515"/>
      <c r="AB321" s="515"/>
      <c r="AC321" s="515"/>
      <c r="AD321" s="515"/>
      <c r="AE321" s="516"/>
      <c r="AF321" s="514"/>
      <c r="AG321" s="515"/>
      <c r="AH321" s="515"/>
      <c r="AI321" s="515"/>
      <c r="AJ321" s="515"/>
      <c r="AK321" s="515"/>
      <c r="AL321" s="515"/>
      <c r="AM321" s="515"/>
      <c r="AN321" s="515"/>
      <c r="AO321" s="515"/>
      <c r="AP321" s="515"/>
      <c r="AQ321" s="515"/>
      <c r="AR321" s="516"/>
    </row>
    <row r="322" spans="1:44" ht="15" customHeight="1">
      <c r="A322" s="514"/>
      <c r="B322" s="515"/>
      <c r="C322" s="515"/>
      <c r="D322" s="515"/>
      <c r="E322" s="516"/>
      <c r="F322" s="514"/>
      <c r="G322" s="515"/>
      <c r="H322" s="515"/>
      <c r="I322" s="515"/>
      <c r="J322" s="516"/>
      <c r="K322" s="514"/>
      <c r="L322" s="515"/>
      <c r="M322" s="515"/>
      <c r="N322" s="515"/>
      <c r="O322" s="515"/>
      <c r="P322" s="515"/>
      <c r="Q322" s="515"/>
      <c r="R322" s="515"/>
      <c r="S322" s="516"/>
      <c r="T322" s="514"/>
      <c r="U322" s="515"/>
      <c r="V322" s="515"/>
      <c r="W322" s="515"/>
      <c r="X322" s="516"/>
      <c r="Y322" s="514"/>
      <c r="Z322" s="515"/>
      <c r="AA322" s="515"/>
      <c r="AB322" s="515"/>
      <c r="AC322" s="515"/>
      <c r="AD322" s="515"/>
      <c r="AE322" s="516"/>
      <c r="AF322" s="514"/>
      <c r="AG322" s="515"/>
      <c r="AH322" s="515"/>
      <c r="AI322" s="515"/>
      <c r="AJ322" s="515"/>
      <c r="AK322" s="515"/>
      <c r="AL322" s="515"/>
      <c r="AM322" s="515"/>
      <c r="AN322" s="515"/>
      <c r="AO322" s="515"/>
      <c r="AP322" s="515"/>
      <c r="AQ322" s="515"/>
      <c r="AR322" s="516"/>
    </row>
    <row r="323" spans="1:44" ht="15" customHeight="1">
      <c r="A323" s="514"/>
      <c r="B323" s="515"/>
      <c r="C323" s="515"/>
      <c r="D323" s="515"/>
      <c r="E323" s="516"/>
      <c r="F323" s="514"/>
      <c r="G323" s="515"/>
      <c r="H323" s="515"/>
      <c r="I323" s="515"/>
      <c r="J323" s="516"/>
      <c r="K323" s="514"/>
      <c r="L323" s="515"/>
      <c r="M323" s="515"/>
      <c r="N323" s="515"/>
      <c r="O323" s="515"/>
      <c r="P323" s="515"/>
      <c r="Q323" s="515"/>
      <c r="R323" s="515"/>
      <c r="S323" s="516"/>
      <c r="T323" s="514"/>
      <c r="U323" s="515"/>
      <c r="V323" s="515"/>
      <c r="W323" s="515"/>
      <c r="X323" s="516"/>
      <c r="Y323" s="514"/>
      <c r="Z323" s="515"/>
      <c r="AA323" s="515"/>
      <c r="AB323" s="515"/>
      <c r="AC323" s="515"/>
      <c r="AD323" s="515"/>
      <c r="AE323" s="516"/>
      <c r="AF323" s="514"/>
      <c r="AG323" s="515"/>
      <c r="AH323" s="515"/>
      <c r="AI323" s="515"/>
      <c r="AJ323" s="515"/>
      <c r="AK323" s="515"/>
      <c r="AL323" s="515"/>
      <c r="AM323" s="515"/>
      <c r="AN323" s="515"/>
      <c r="AO323" s="515"/>
      <c r="AP323" s="515"/>
      <c r="AQ323" s="515"/>
      <c r="AR323" s="516"/>
    </row>
    <row r="324" spans="1:44" ht="15" customHeight="1">
      <c r="A324" s="514"/>
      <c r="B324" s="515"/>
      <c r="C324" s="515"/>
      <c r="D324" s="515"/>
      <c r="E324" s="516"/>
      <c r="F324" s="514"/>
      <c r="G324" s="515"/>
      <c r="H324" s="515"/>
      <c r="I324" s="515"/>
      <c r="J324" s="516"/>
      <c r="K324" s="514"/>
      <c r="L324" s="515"/>
      <c r="M324" s="515"/>
      <c r="N324" s="515"/>
      <c r="O324" s="515"/>
      <c r="P324" s="515"/>
      <c r="Q324" s="515"/>
      <c r="R324" s="515"/>
      <c r="S324" s="516"/>
      <c r="T324" s="514"/>
      <c r="U324" s="515"/>
      <c r="V324" s="515"/>
      <c r="W324" s="515"/>
      <c r="X324" s="516"/>
      <c r="Y324" s="514"/>
      <c r="Z324" s="515"/>
      <c r="AA324" s="515"/>
      <c r="AB324" s="515"/>
      <c r="AC324" s="515"/>
      <c r="AD324" s="515"/>
      <c r="AE324" s="516"/>
      <c r="AF324" s="514"/>
      <c r="AG324" s="515"/>
      <c r="AH324" s="515"/>
      <c r="AI324" s="515"/>
      <c r="AJ324" s="515"/>
      <c r="AK324" s="515"/>
      <c r="AL324" s="515"/>
      <c r="AM324" s="515"/>
      <c r="AN324" s="515"/>
      <c r="AO324" s="515"/>
      <c r="AP324" s="515"/>
      <c r="AQ324" s="515"/>
      <c r="AR324" s="516"/>
    </row>
    <row r="325" spans="1:44" ht="15" customHeight="1">
      <c r="A325" s="514"/>
      <c r="B325" s="515"/>
      <c r="C325" s="515"/>
      <c r="D325" s="515"/>
      <c r="E325" s="516"/>
      <c r="F325" s="514"/>
      <c r="G325" s="515"/>
      <c r="H325" s="515"/>
      <c r="I325" s="515"/>
      <c r="J325" s="516"/>
      <c r="K325" s="514"/>
      <c r="L325" s="515"/>
      <c r="M325" s="515"/>
      <c r="N325" s="515"/>
      <c r="O325" s="515"/>
      <c r="P325" s="515"/>
      <c r="Q325" s="515"/>
      <c r="R325" s="515"/>
      <c r="S325" s="516"/>
      <c r="T325" s="514"/>
      <c r="U325" s="515"/>
      <c r="V325" s="515"/>
      <c r="W325" s="515"/>
      <c r="X325" s="516"/>
      <c r="Y325" s="514"/>
      <c r="Z325" s="515"/>
      <c r="AA325" s="515"/>
      <c r="AB325" s="515"/>
      <c r="AC325" s="515"/>
      <c r="AD325" s="515"/>
      <c r="AE325" s="516"/>
      <c r="AF325" s="514"/>
      <c r="AG325" s="515"/>
      <c r="AH325" s="515"/>
      <c r="AI325" s="515"/>
      <c r="AJ325" s="515"/>
      <c r="AK325" s="515"/>
      <c r="AL325" s="515"/>
      <c r="AM325" s="515"/>
      <c r="AN325" s="515"/>
      <c r="AO325" s="515"/>
      <c r="AP325" s="515"/>
      <c r="AQ325" s="515"/>
      <c r="AR325" s="516"/>
    </row>
    <row r="326" spans="1:44" ht="15" customHeight="1">
      <c r="A326" s="514"/>
      <c r="B326" s="515"/>
      <c r="C326" s="515"/>
      <c r="D326" s="515"/>
      <c r="E326" s="516"/>
      <c r="F326" s="514"/>
      <c r="G326" s="515"/>
      <c r="H326" s="515"/>
      <c r="I326" s="515"/>
      <c r="J326" s="516"/>
      <c r="K326" s="514"/>
      <c r="L326" s="515"/>
      <c r="M326" s="515"/>
      <c r="N326" s="515"/>
      <c r="O326" s="515"/>
      <c r="P326" s="515"/>
      <c r="Q326" s="515"/>
      <c r="R326" s="515"/>
      <c r="S326" s="516"/>
      <c r="T326" s="514"/>
      <c r="U326" s="515"/>
      <c r="V326" s="515"/>
      <c r="W326" s="515"/>
      <c r="X326" s="516"/>
      <c r="Y326" s="514"/>
      <c r="Z326" s="515"/>
      <c r="AA326" s="515"/>
      <c r="AB326" s="515"/>
      <c r="AC326" s="515"/>
      <c r="AD326" s="515"/>
      <c r="AE326" s="516"/>
      <c r="AF326" s="514"/>
      <c r="AG326" s="515"/>
      <c r="AH326" s="515"/>
      <c r="AI326" s="515"/>
      <c r="AJ326" s="515"/>
      <c r="AK326" s="515"/>
      <c r="AL326" s="515"/>
      <c r="AM326" s="515"/>
      <c r="AN326" s="515"/>
      <c r="AO326" s="515"/>
      <c r="AP326" s="515"/>
      <c r="AQ326" s="515"/>
      <c r="AR326" s="516"/>
    </row>
    <row r="327" spans="1:44" ht="15" customHeight="1" thickBot="1">
      <c r="A327" s="618"/>
      <c r="B327" s="619"/>
      <c r="C327" s="619"/>
      <c r="D327" s="619"/>
      <c r="E327" s="620"/>
      <c r="F327" s="618"/>
      <c r="G327" s="619"/>
      <c r="H327" s="619"/>
      <c r="I327" s="619"/>
      <c r="J327" s="620"/>
      <c r="K327" s="618"/>
      <c r="L327" s="619"/>
      <c r="M327" s="619"/>
      <c r="N327" s="619"/>
      <c r="O327" s="619"/>
      <c r="P327" s="619"/>
      <c r="Q327" s="619"/>
      <c r="R327" s="619"/>
      <c r="S327" s="620"/>
      <c r="T327" s="618"/>
      <c r="U327" s="619"/>
      <c r="V327" s="619"/>
      <c r="W327" s="619"/>
      <c r="X327" s="620"/>
      <c r="Y327" s="618"/>
      <c r="Z327" s="619"/>
      <c r="AA327" s="619"/>
      <c r="AB327" s="619"/>
      <c r="AC327" s="619"/>
      <c r="AD327" s="619"/>
      <c r="AE327" s="620"/>
      <c r="AF327" s="618"/>
      <c r="AG327" s="619"/>
      <c r="AH327" s="619"/>
      <c r="AI327" s="619"/>
      <c r="AJ327" s="619"/>
      <c r="AK327" s="619"/>
      <c r="AL327" s="619"/>
      <c r="AM327" s="619"/>
      <c r="AN327" s="619"/>
      <c r="AO327" s="619"/>
      <c r="AP327" s="619"/>
      <c r="AQ327" s="619"/>
      <c r="AR327" s="620"/>
    </row>
    <row r="328" spans="1:44" ht="3.75" customHeight="1"/>
    <row r="329" spans="1:44">
      <c r="A329" s="259" t="s">
        <v>1855</v>
      </c>
      <c r="AR329" s="255" t="s">
        <v>1244</v>
      </c>
    </row>
    <row r="330" spans="1:44" ht="3.75" customHeight="1">
      <c r="A330" s="265"/>
      <c r="B330" s="265"/>
      <c r="C330" s="265"/>
      <c r="D330" s="265"/>
      <c r="E330" s="265"/>
      <c r="F330" s="265"/>
      <c r="G330" s="265"/>
      <c r="H330" s="265"/>
      <c r="I330" s="265"/>
      <c r="J330" s="265"/>
      <c r="K330" s="265"/>
      <c r="L330" s="265"/>
      <c r="M330" s="265"/>
      <c r="N330" s="265"/>
      <c r="O330" s="265"/>
      <c r="P330" s="265"/>
      <c r="Q330" s="265"/>
      <c r="R330" s="265"/>
      <c r="S330" s="265"/>
      <c r="T330" s="265"/>
      <c r="U330" s="265"/>
      <c r="V330" s="265"/>
      <c r="W330" s="265"/>
      <c r="X330" s="265"/>
      <c r="Y330" s="265"/>
      <c r="Z330" s="265"/>
      <c r="AA330" s="265"/>
      <c r="AB330" s="265"/>
      <c r="AC330" s="265"/>
      <c r="AD330" s="265"/>
      <c r="AE330" s="265"/>
      <c r="AF330" s="265"/>
      <c r="AG330" s="265"/>
      <c r="AH330" s="265"/>
      <c r="AI330" s="265"/>
      <c r="AJ330" s="265"/>
      <c r="AK330" s="265"/>
      <c r="AL330" s="265"/>
      <c r="AM330" s="265"/>
      <c r="AN330" s="265"/>
      <c r="AO330" s="265"/>
      <c r="AP330" s="265"/>
      <c r="AQ330" s="265"/>
      <c r="AR330" s="265"/>
    </row>
    <row r="331" spans="1:44" ht="15" customHeight="1">
      <c r="A331" s="519" t="s">
        <v>1235</v>
      </c>
      <c r="B331" s="520"/>
      <c r="C331" s="520"/>
      <c r="D331" s="520"/>
      <c r="E331" s="520"/>
      <c r="F331" s="519" t="s">
        <v>1247</v>
      </c>
      <c r="G331" s="520"/>
      <c r="H331" s="520"/>
      <c r="I331" s="520"/>
      <c r="J331" s="521"/>
      <c r="K331" s="514" t="s">
        <v>1856</v>
      </c>
      <c r="L331" s="515"/>
      <c r="M331" s="515"/>
      <c r="N331" s="515"/>
      <c r="O331" s="515"/>
      <c r="P331" s="515"/>
      <c r="Q331" s="515"/>
      <c r="R331" s="515"/>
      <c r="S331" s="515"/>
      <c r="T331" s="515"/>
      <c r="U331" s="515"/>
      <c r="V331" s="515"/>
      <c r="W331" s="515"/>
      <c r="X331" s="515"/>
      <c r="Y331" s="515"/>
      <c r="Z331" s="515"/>
      <c r="AA331" s="515"/>
      <c r="AB331" s="516"/>
      <c r="AC331" s="484" t="s">
        <v>1240</v>
      </c>
      <c r="AD331" s="484"/>
      <c r="AE331" s="484"/>
      <c r="AF331" s="484"/>
      <c r="AG331" s="484"/>
      <c r="AH331" s="484"/>
      <c r="AI331" s="484"/>
      <c r="AJ331" s="484"/>
      <c r="AK331" s="484"/>
      <c r="AL331" s="484"/>
      <c r="AM331" s="484"/>
      <c r="AN331" s="484"/>
      <c r="AO331" s="484"/>
      <c r="AP331" s="484"/>
      <c r="AQ331" s="484"/>
      <c r="AR331" s="484"/>
    </row>
    <row r="332" spans="1:44" ht="15" customHeight="1">
      <c r="A332" s="603"/>
      <c r="B332" s="604"/>
      <c r="C332" s="604"/>
      <c r="D332" s="604"/>
      <c r="E332" s="604"/>
      <c r="F332" s="603"/>
      <c r="G332" s="604"/>
      <c r="H332" s="604"/>
      <c r="I332" s="604"/>
      <c r="J332" s="605"/>
      <c r="K332" s="514" t="s">
        <v>1857</v>
      </c>
      <c r="L332" s="515"/>
      <c r="M332" s="515"/>
      <c r="N332" s="515"/>
      <c r="O332" s="515"/>
      <c r="P332" s="516"/>
      <c r="Q332" s="514" t="s">
        <v>1236</v>
      </c>
      <c r="R332" s="515"/>
      <c r="S332" s="515"/>
      <c r="T332" s="515"/>
      <c r="U332" s="515"/>
      <c r="V332" s="516"/>
      <c r="W332" s="514" t="s">
        <v>1858</v>
      </c>
      <c r="X332" s="515"/>
      <c r="Y332" s="515"/>
      <c r="Z332" s="515"/>
      <c r="AA332" s="515"/>
      <c r="AB332" s="515"/>
      <c r="AC332" s="484"/>
      <c r="AD332" s="484"/>
      <c r="AE332" s="484"/>
      <c r="AF332" s="484"/>
      <c r="AG332" s="484"/>
      <c r="AH332" s="484"/>
      <c r="AI332" s="484"/>
      <c r="AJ332" s="484"/>
      <c r="AK332" s="484"/>
      <c r="AL332" s="484"/>
      <c r="AM332" s="484"/>
      <c r="AN332" s="484"/>
      <c r="AO332" s="484"/>
      <c r="AP332" s="484"/>
      <c r="AQ332" s="484"/>
      <c r="AR332" s="484"/>
    </row>
    <row r="333" spans="1:44" ht="15" customHeight="1">
      <c r="A333" s="514"/>
      <c r="B333" s="515"/>
      <c r="C333" s="515"/>
      <c r="D333" s="515"/>
      <c r="E333" s="516"/>
      <c r="F333" s="441"/>
      <c r="G333" s="442"/>
      <c r="H333" s="442"/>
      <c r="I333" s="442"/>
      <c r="J333" s="443"/>
      <c r="K333" s="514"/>
      <c r="L333" s="515"/>
      <c r="M333" s="515"/>
      <c r="N333" s="515"/>
      <c r="O333" s="515"/>
      <c r="P333" s="516"/>
      <c r="Q333" s="514"/>
      <c r="R333" s="515"/>
      <c r="S333" s="515"/>
      <c r="T333" s="515"/>
      <c r="U333" s="515"/>
      <c r="V333" s="516"/>
      <c r="W333" s="514"/>
      <c r="X333" s="515"/>
      <c r="Y333" s="515"/>
      <c r="Z333" s="515"/>
      <c r="AA333" s="515"/>
      <c r="AB333" s="516"/>
      <c r="AC333" s="484"/>
      <c r="AD333" s="484"/>
      <c r="AE333" s="484"/>
      <c r="AF333" s="484"/>
      <c r="AG333" s="484"/>
      <c r="AH333" s="484"/>
      <c r="AI333" s="484"/>
      <c r="AJ333" s="484"/>
      <c r="AK333" s="484"/>
      <c r="AL333" s="484"/>
      <c r="AM333" s="484"/>
      <c r="AN333" s="484"/>
      <c r="AO333" s="484"/>
      <c r="AP333" s="484"/>
      <c r="AQ333" s="484"/>
      <c r="AR333" s="484"/>
    </row>
    <row r="334" spans="1:44" ht="15" customHeight="1">
      <c r="A334" s="514"/>
      <c r="B334" s="515"/>
      <c r="C334" s="515"/>
      <c r="D334" s="515"/>
      <c r="E334" s="516"/>
      <c r="F334" s="441"/>
      <c r="G334" s="442"/>
      <c r="H334" s="442"/>
      <c r="I334" s="442"/>
      <c r="J334" s="443"/>
      <c r="K334" s="514"/>
      <c r="L334" s="515"/>
      <c r="M334" s="515"/>
      <c r="N334" s="515"/>
      <c r="O334" s="515"/>
      <c r="P334" s="516"/>
      <c r="Q334" s="514"/>
      <c r="R334" s="515"/>
      <c r="S334" s="515"/>
      <c r="T334" s="515"/>
      <c r="U334" s="515"/>
      <c r="V334" s="516"/>
      <c r="W334" s="514"/>
      <c r="X334" s="515"/>
      <c r="Y334" s="515"/>
      <c r="Z334" s="515"/>
      <c r="AA334" s="515"/>
      <c r="AB334" s="516"/>
      <c r="AC334" s="484"/>
      <c r="AD334" s="484"/>
      <c r="AE334" s="484"/>
      <c r="AF334" s="484"/>
      <c r="AG334" s="484"/>
      <c r="AH334" s="484"/>
      <c r="AI334" s="484"/>
      <c r="AJ334" s="484"/>
      <c r="AK334" s="484"/>
      <c r="AL334" s="484"/>
      <c r="AM334" s="484"/>
      <c r="AN334" s="484"/>
      <c r="AO334" s="484"/>
      <c r="AP334" s="484"/>
      <c r="AQ334" s="484"/>
      <c r="AR334" s="484"/>
    </row>
    <row r="335" spans="1:44" ht="15" customHeight="1">
      <c r="A335" s="514"/>
      <c r="B335" s="515"/>
      <c r="C335" s="515"/>
      <c r="D335" s="515"/>
      <c r="E335" s="516"/>
      <c r="F335" s="441"/>
      <c r="G335" s="442"/>
      <c r="H335" s="442"/>
      <c r="I335" s="442"/>
      <c r="J335" s="443"/>
      <c r="K335" s="514"/>
      <c r="L335" s="515"/>
      <c r="M335" s="515"/>
      <c r="N335" s="515"/>
      <c r="O335" s="515"/>
      <c r="P335" s="516"/>
      <c r="Q335" s="514"/>
      <c r="R335" s="515"/>
      <c r="S335" s="515"/>
      <c r="T335" s="515"/>
      <c r="U335" s="515"/>
      <c r="V335" s="516"/>
      <c r="W335" s="514"/>
      <c r="X335" s="515"/>
      <c r="Y335" s="515"/>
      <c r="Z335" s="515"/>
      <c r="AA335" s="515"/>
      <c r="AB335" s="516"/>
      <c r="AC335" s="484"/>
      <c r="AD335" s="484"/>
      <c r="AE335" s="484"/>
      <c r="AF335" s="484"/>
      <c r="AG335" s="484"/>
      <c r="AH335" s="484"/>
      <c r="AI335" s="484"/>
      <c r="AJ335" s="484"/>
      <c r="AK335" s="484"/>
      <c r="AL335" s="484"/>
      <c r="AM335" s="484"/>
      <c r="AN335" s="484"/>
      <c r="AO335" s="484"/>
      <c r="AP335" s="484"/>
      <c r="AQ335" s="484"/>
      <c r="AR335" s="484"/>
    </row>
    <row r="336" spans="1:44" ht="15" customHeight="1">
      <c r="A336" s="514"/>
      <c r="B336" s="515"/>
      <c r="C336" s="515"/>
      <c r="D336" s="515"/>
      <c r="E336" s="516"/>
      <c r="F336" s="441"/>
      <c r="G336" s="442"/>
      <c r="H336" s="442"/>
      <c r="I336" s="442"/>
      <c r="J336" s="443"/>
      <c r="K336" s="514"/>
      <c r="L336" s="515"/>
      <c r="M336" s="515"/>
      <c r="N336" s="515"/>
      <c r="O336" s="515"/>
      <c r="P336" s="516"/>
      <c r="Q336" s="514"/>
      <c r="R336" s="515"/>
      <c r="S336" s="515"/>
      <c r="T336" s="515"/>
      <c r="U336" s="515"/>
      <c r="V336" s="516"/>
      <c r="W336" s="514"/>
      <c r="X336" s="515"/>
      <c r="Y336" s="515"/>
      <c r="Z336" s="515"/>
      <c r="AA336" s="515"/>
      <c r="AB336" s="516"/>
      <c r="AC336" s="484"/>
      <c r="AD336" s="484"/>
      <c r="AE336" s="484"/>
      <c r="AF336" s="484"/>
      <c r="AG336" s="484"/>
      <c r="AH336" s="484"/>
      <c r="AI336" s="484"/>
      <c r="AJ336" s="484"/>
      <c r="AK336" s="484"/>
      <c r="AL336" s="484"/>
      <c r="AM336" s="484"/>
      <c r="AN336" s="484"/>
      <c r="AO336" s="484"/>
      <c r="AP336" s="484"/>
      <c r="AQ336" s="484"/>
      <c r="AR336" s="484"/>
    </row>
    <row r="337" spans="1:44" ht="15" customHeight="1">
      <c r="A337" s="514"/>
      <c r="B337" s="515"/>
      <c r="C337" s="515"/>
      <c r="D337" s="515"/>
      <c r="E337" s="516"/>
      <c r="F337" s="441"/>
      <c r="G337" s="442"/>
      <c r="H337" s="442"/>
      <c r="I337" s="442"/>
      <c r="J337" s="443"/>
      <c r="K337" s="514"/>
      <c r="L337" s="515"/>
      <c r="M337" s="515"/>
      <c r="N337" s="515"/>
      <c r="O337" s="515"/>
      <c r="P337" s="516"/>
      <c r="Q337" s="514"/>
      <c r="R337" s="515"/>
      <c r="S337" s="515"/>
      <c r="T337" s="515"/>
      <c r="U337" s="515"/>
      <c r="V337" s="516"/>
      <c r="W337" s="514"/>
      <c r="X337" s="515"/>
      <c r="Y337" s="515"/>
      <c r="Z337" s="515"/>
      <c r="AA337" s="515"/>
      <c r="AB337" s="516"/>
      <c r="AC337" s="484"/>
      <c r="AD337" s="484"/>
      <c r="AE337" s="484"/>
      <c r="AF337" s="484"/>
      <c r="AG337" s="484"/>
      <c r="AH337" s="484"/>
      <c r="AI337" s="484"/>
      <c r="AJ337" s="484"/>
      <c r="AK337" s="484"/>
      <c r="AL337" s="484"/>
      <c r="AM337" s="484"/>
      <c r="AN337" s="484"/>
      <c r="AO337" s="484"/>
      <c r="AP337" s="484"/>
      <c r="AQ337" s="484"/>
      <c r="AR337" s="484"/>
    </row>
    <row r="338" spans="1:44" ht="15" customHeight="1">
      <c r="A338" s="514"/>
      <c r="B338" s="515"/>
      <c r="C338" s="515"/>
      <c r="D338" s="515"/>
      <c r="E338" s="516"/>
      <c r="F338" s="441"/>
      <c r="G338" s="442"/>
      <c r="H338" s="442"/>
      <c r="I338" s="442"/>
      <c r="J338" s="443"/>
      <c r="K338" s="514"/>
      <c r="L338" s="515"/>
      <c r="M338" s="515"/>
      <c r="N338" s="515"/>
      <c r="O338" s="515"/>
      <c r="P338" s="516"/>
      <c r="Q338" s="514"/>
      <c r="R338" s="515"/>
      <c r="S338" s="515"/>
      <c r="T338" s="515"/>
      <c r="U338" s="515"/>
      <c r="V338" s="516"/>
      <c r="W338" s="514"/>
      <c r="X338" s="515"/>
      <c r="Y338" s="515"/>
      <c r="Z338" s="515"/>
      <c r="AA338" s="515"/>
      <c r="AB338" s="516"/>
      <c r="AC338" s="484"/>
      <c r="AD338" s="484"/>
      <c r="AE338" s="484"/>
      <c r="AF338" s="484"/>
      <c r="AG338" s="484"/>
      <c r="AH338" s="484"/>
      <c r="AI338" s="484"/>
      <c r="AJ338" s="484"/>
      <c r="AK338" s="484"/>
      <c r="AL338" s="484"/>
      <c r="AM338" s="484"/>
      <c r="AN338" s="484"/>
      <c r="AO338" s="484"/>
      <c r="AP338" s="484"/>
      <c r="AQ338" s="484"/>
      <c r="AR338" s="484"/>
    </row>
    <row r="339" spans="1:44" ht="15" customHeight="1">
      <c r="A339" s="514" t="s">
        <v>1242</v>
      </c>
      <c r="B339" s="515"/>
      <c r="C339" s="515"/>
      <c r="D339" s="515"/>
      <c r="E339" s="516"/>
      <c r="F339" s="441"/>
      <c r="G339" s="442"/>
      <c r="H339" s="442"/>
      <c r="I339" s="442"/>
      <c r="J339" s="443"/>
      <c r="K339" s="514"/>
      <c r="L339" s="515"/>
      <c r="M339" s="515"/>
      <c r="N339" s="515"/>
      <c r="O339" s="515"/>
      <c r="P339" s="516"/>
      <c r="Q339" s="514"/>
      <c r="R339" s="515"/>
      <c r="S339" s="515"/>
      <c r="T339" s="515"/>
      <c r="U339" s="515"/>
      <c r="V339" s="516"/>
      <c r="W339" s="514"/>
      <c r="X339" s="515"/>
      <c r="Y339" s="515"/>
      <c r="Z339" s="515"/>
      <c r="AA339" s="515"/>
      <c r="AB339" s="516"/>
      <c r="AC339" s="484"/>
      <c r="AD339" s="484"/>
      <c r="AE339" s="484"/>
      <c r="AF339" s="484"/>
      <c r="AG339" s="484"/>
      <c r="AH339" s="484"/>
      <c r="AI339" s="484"/>
      <c r="AJ339" s="484"/>
      <c r="AK339" s="484"/>
      <c r="AL339" s="484"/>
      <c r="AM339" s="484"/>
      <c r="AN339" s="484"/>
      <c r="AO339" s="484"/>
      <c r="AP339" s="484"/>
      <c r="AQ339" s="484"/>
      <c r="AR339" s="484"/>
    </row>
    <row r="340" spans="1:44" ht="15" customHeight="1">
      <c r="A340" s="437"/>
      <c r="B340" s="437"/>
      <c r="C340" s="437"/>
      <c r="D340" s="437"/>
      <c r="E340" s="437"/>
      <c r="F340" s="437"/>
      <c r="G340" s="437"/>
      <c r="H340" s="437"/>
      <c r="I340" s="437"/>
      <c r="J340" s="437"/>
      <c r="K340" s="437"/>
      <c r="L340" s="437"/>
      <c r="M340" s="437"/>
      <c r="N340" s="437"/>
      <c r="O340" s="437"/>
      <c r="P340" s="437"/>
      <c r="Q340" s="437"/>
      <c r="R340" s="437"/>
      <c r="S340" s="437"/>
      <c r="T340" s="437"/>
      <c r="U340" s="437"/>
      <c r="V340" s="437"/>
      <c r="W340" s="437"/>
      <c r="X340" s="437"/>
      <c r="Y340" s="437"/>
      <c r="Z340" s="437"/>
      <c r="AA340" s="437"/>
      <c r="AB340" s="437"/>
      <c r="AC340" s="437"/>
      <c r="AD340" s="437"/>
      <c r="AE340" s="437"/>
      <c r="AF340" s="437"/>
      <c r="AG340" s="437"/>
      <c r="AH340" s="437"/>
      <c r="AI340" s="437"/>
      <c r="AJ340" s="437"/>
      <c r="AK340" s="437"/>
      <c r="AL340" s="437"/>
      <c r="AM340" s="437"/>
      <c r="AN340" s="437"/>
      <c r="AO340" s="437"/>
      <c r="AP340" s="437"/>
      <c r="AQ340" s="437"/>
      <c r="AR340" s="437"/>
    </row>
    <row r="341" spans="1:44" ht="15" customHeight="1">
      <c r="A341" s="259" t="s">
        <v>1859</v>
      </c>
      <c r="AR341" s="255" t="s">
        <v>1860</v>
      </c>
    </row>
    <row r="342" spans="1:44" ht="15" customHeight="1">
      <c r="A342" s="519" t="s">
        <v>1861</v>
      </c>
      <c r="B342" s="520"/>
      <c r="C342" s="520"/>
      <c r="D342" s="520"/>
      <c r="E342" s="520"/>
      <c r="F342" s="520"/>
      <c r="G342" s="521"/>
      <c r="H342" s="484" t="s">
        <v>1862</v>
      </c>
      <c r="I342" s="484"/>
      <c r="J342" s="484"/>
      <c r="K342" s="484"/>
      <c r="L342" s="484"/>
      <c r="M342" s="484"/>
      <c r="N342" s="484"/>
      <c r="O342" s="484"/>
      <c r="P342" s="484"/>
      <c r="Q342" s="484"/>
      <c r="R342" s="484"/>
      <c r="S342" s="484"/>
      <c r="T342" s="484"/>
      <c r="U342" s="484"/>
      <c r="V342" s="484"/>
      <c r="W342" s="484"/>
      <c r="X342" s="484"/>
      <c r="Y342" s="484"/>
      <c r="Z342" s="484"/>
      <c r="AA342" s="484"/>
      <c r="AB342" s="484"/>
      <c r="AC342" s="484"/>
      <c r="AD342" s="484"/>
      <c r="AE342" s="484"/>
      <c r="AF342" s="484"/>
      <c r="AG342" s="484"/>
      <c r="AH342" s="484"/>
      <c r="AI342" s="597" t="s">
        <v>1866</v>
      </c>
      <c r="AJ342" s="520"/>
      <c r="AK342" s="520"/>
      <c r="AL342" s="520"/>
      <c r="AM342" s="520"/>
      <c r="AN342" s="520"/>
      <c r="AO342" s="520"/>
      <c r="AP342" s="484" t="s">
        <v>1240</v>
      </c>
      <c r="AQ342" s="484"/>
      <c r="AR342" s="484"/>
    </row>
    <row r="343" spans="1:44" ht="15" customHeight="1">
      <c r="A343" s="603"/>
      <c r="B343" s="604"/>
      <c r="C343" s="604"/>
      <c r="D343" s="604"/>
      <c r="E343" s="604"/>
      <c r="F343" s="604"/>
      <c r="G343" s="605"/>
      <c r="H343" s="514" t="s">
        <v>1863</v>
      </c>
      <c r="I343" s="515"/>
      <c r="J343" s="515"/>
      <c r="K343" s="515"/>
      <c r="L343" s="515"/>
      <c r="M343" s="515"/>
      <c r="N343" s="515"/>
      <c r="O343" s="515"/>
      <c r="P343" s="516"/>
      <c r="Q343" s="514" t="s">
        <v>1864</v>
      </c>
      <c r="R343" s="515"/>
      <c r="S343" s="515"/>
      <c r="T343" s="515"/>
      <c r="U343" s="515"/>
      <c r="V343" s="515"/>
      <c r="W343" s="515"/>
      <c r="X343" s="515"/>
      <c r="Y343" s="516"/>
      <c r="Z343" s="514" t="s">
        <v>1865</v>
      </c>
      <c r="AA343" s="515"/>
      <c r="AB343" s="515"/>
      <c r="AC343" s="515"/>
      <c r="AD343" s="515"/>
      <c r="AE343" s="515"/>
      <c r="AF343" s="515"/>
      <c r="AG343" s="515"/>
      <c r="AH343" s="516"/>
      <c r="AI343" s="603"/>
      <c r="AJ343" s="604"/>
      <c r="AK343" s="604"/>
      <c r="AL343" s="604"/>
      <c r="AM343" s="604"/>
      <c r="AN343" s="604"/>
      <c r="AO343" s="604"/>
      <c r="AP343" s="484"/>
      <c r="AQ343" s="484"/>
      <c r="AR343" s="484"/>
    </row>
    <row r="344" spans="1:44" ht="23.25" customHeight="1">
      <c r="A344" s="514"/>
      <c r="B344" s="515"/>
      <c r="C344" s="515"/>
      <c r="D344" s="515"/>
      <c r="E344" s="515"/>
      <c r="F344" s="515"/>
      <c r="G344" s="516"/>
      <c r="H344" s="514"/>
      <c r="I344" s="515"/>
      <c r="J344" s="515"/>
      <c r="K344" s="515"/>
      <c r="L344" s="515"/>
      <c r="M344" s="515"/>
      <c r="N344" s="515"/>
      <c r="O344" s="515"/>
      <c r="P344" s="516"/>
      <c r="Q344" s="514"/>
      <c r="R344" s="515"/>
      <c r="S344" s="515"/>
      <c r="T344" s="515"/>
      <c r="U344" s="515"/>
      <c r="V344" s="515"/>
      <c r="W344" s="515"/>
      <c r="X344" s="515"/>
      <c r="Y344" s="516"/>
      <c r="Z344" s="961">
        <f>MIN(H344,Q344)</f>
        <v>0</v>
      </c>
      <c r="AA344" s="962"/>
      <c r="AB344" s="962"/>
      <c r="AC344" s="962"/>
      <c r="AD344" s="962"/>
      <c r="AE344" s="962"/>
      <c r="AF344" s="962"/>
      <c r="AG344" s="962"/>
      <c r="AH344" s="963"/>
      <c r="AI344" s="964" t="e">
        <f>Z344/(A344-Q344+Z344)</f>
        <v>#DIV/0!</v>
      </c>
      <c r="AJ344" s="964"/>
      <c r="AK344" s="964"/>
      <c r="AL344" s="964"/>
      <c r="AM344" s="964"/>
      <c r="AN344" s="964"/>
      <c r="AO344" s="964"/>
      <c r="AP344" s="514"/>
      <c r="AQ344" s="515"/>
      <c r="AR344" s="516"/>
    </row>
    <row r="345" spans="1:44" ht="3.75" customHeight="1">
      <c r="A345" s="267"/>
      <c r="B345" s="267"/>
      <c r="C345" s="267"/>
      <c r="D345" s="267"/>
      <c r="E345" s="267"/>
      <c r="F345" s="267"/>
      <c r="G345" s="267"/>
      <c r="H345" s="267"/>
      <c r="I345" s="267"/>
      <c r="J345" s="267"/>
      <c r="K345" s="267"/>
      <c r="L345" s="267"/>
      <c r="M345" s="267"/>
      <c r="N345" s="267"/>
      <c r="O345" s="267"/>
      <c r="P345" s="267"/>
      <c r="Q345" s="267"/>
      <c r="R345" s="267"/>
      <c r="S345" s="267"/>
      <c r="T345" s="267"/>
      <c r="U345" s="267"/>
      <c r="V345" s="267"/>
      <c r="W345" s="267"/>
      <c r="X345" s="267"/>
      <c r="Y345" s="267"/>
      <c r="Z345" s="267"/>
      <c r="AA345" s="267"/>
      <c r="AB345" s="267"/>
      <c r="AC345" s="267"/>
      <c r="AD345" s="267"/>
      <c r="AE345" s="267"/>
      <c r="AF345" s="267"/>
      <c r="AG345" s="267"/>
      <c r="AH345" s="267"/>
      <c r="AI345" s="267"/>
      <c r="AJ345" s="267"/>
      <c r="AK345" s="267"/>
      <c r="AL345" s="267"/>
      <c r="AM345" s="267"/>
      <c r="AN345" s="267"/>
      <c r="AO345" s="267"/>
      <c r="AP345" s="267"/>
      <c r="AQ345" s="267"/>
      <c r="AR345" s="267"/>
    </row>
    <row r="346" spans="1:44" ht="3" customHeight="1"/>
    <row r="347" spans="1:44">
      <c r="AR347" s="233" t="s">
        <v>1249</v>
      </c>
    </row>
    <row r="348" spans="1:44" ht="3.75" customHeight="1">
      <c r="A348" s="267"/>
      <c r="B348" s="267"/>
      <c r="C348" s="267"/>
      <c r="D348" s="267"/>
      <c r="E348" s="267"/>
      <c r="F348" s="267"/>
      <c r="G348" s="267"/>
      <c r="H348" s="267"/>
      <c r="I348" s="267"/>
      <c r="J348" s="267"/>
      <c r="K348" s="267"/>
      <c r="L348" s="267"/>
      <c r="M348" s="267"/>
      <c r="N348" s="267"/>
      <c r="O348" s="267"/>
      <c r="P348" s="267"/>
      <c r="Q348" s="267"/>
      <c r="R348" s="267"/>
      <c r="S348" s="267"/>
      <c r="T348" s="267"/>
      <c r="U348" s="267"/>
      <c r="V348" s="267"/>
      <c r="W348" s="267"/>
      <c r="X348" s="267"/>
      <c r="Y348" s="267"/>
      <c r="Z348" s="267"/>
      <c r="AA348" s="267"/>
      <c r="AB348" s="267"/>
      <c r="AC348" s="267"/>
      <c r="AD348" s="267"/>
      <c r="AE348" s="267"/>
      <c r="AF348" s="267"/>
      <c r="AG348" s="267"/>
      <c r="AH348" s="267"/>
      <c r="AI348" s="267"/>
      <c r="AJ348" s="267"/>
      <c r="AK348" s="267"/>
      <c r="AL348" s="267"/>
      <c r="AM348" s="267"/>
      <c r="AN348" s="267"/>
      <c r="AO348" s="267"/>
      <c r="AP348" s="267"/>
      <c r="AQ348" s="267"/>
      <c r="AR348" s="267"/>
    </row>
    <row r="350" spans="1:44">
      <c r="A350" s="241" t="s">
        <v>1250</v>
      </c>
    </row>
    <row r="351" spans="1:44" ht="3.75" customHeight="1"/>
    <row r="352" spans="1:44" ht="18" customHeight="1">
      <c r="A352" s="484" t="s">
        <v>1235</v>
      </c>
      <c r="B352" s="484"/>
      <c r="C352" s="484"/>
      <c r="D352" s="484"/>
      <c r="E352" s="484"/>
      <c r="F352" s="484"/>
      <c r="G352" s="484" t="s">
        <v>1251</v>
      </c>
      <c r="H352" s="484"/>
      <c r="I352" s="484"/>
      <c r="J352" s="484"/>
      <c r="K352" s="484"/>
      <c r="L352" s="484"/>
      <c r="M352" s="514" t="s">
        <v>1252</v>
      </c>
      <c r="N352" s="515"/>
      <c r="O352" s="515"/>
      <c r="P352" s="515"/>
      <c r="Q352" s="515"/>
      <c r="R352" s="515"/>
      <c r="S352" s="515"/>
      <c r="T352" s="515"/>
      <c r="U352" s="516"/>
      <c r="V352" s="514" t="s">
        <v>1253</v>
      </c>
      <c r="W352" s="515"/>
      <c r="X352" s="515"/>
      <c r="Y352" s="515"/>
      <c r="Z352" s="515"/>
      <c r="AA352" s="515"/>
      <c r="AB352" s="515"/>
      <c r="AC352" s="515"/>
      <c r="AD352" s="516"/>
      <c r="AE352" s="484" t="s">
        <v>1254</v>
      </c>
      <c r="AF352" s="484"/>
      <c r="AG352" s="484"/>
      <c r="AH352" s="484"/>
      <c r="AI352" s="484"/>
      <c r="AJ352" s="484"/>
      <c r="AK352" s="484"/>
      <c r="AL352" s="484"/>
      <c r="AM352" s="484"/>
      <c r="AN352" s="484"/>
      <c r="AO352" s="484"/>
      <c r="AP352" s="484"/>
      <c r="AQ352" s="484"/>
      <c r="AR352" s="484"/>
    </row>
    <row r="353" spans="1:46" ht="18" customHeight="1">
      <c r="A353" s="484"/>
      <c r="B353" s="484"/>
      <c r="C353" s="484"/>
      <c r="D353" s="484"/>
      <c r="E353" s="484"/>
      <c r="F353" s="484"/>
      <c r="G353" s="484"/>
      <c r="H353" s="484"/>
      <c r="I353" s="484"/>
      <c r="J353" s="484"/>
      <c r="K353" s="484"/>
      <c r="L353" s="484"/>
      <c r="M353" s="514"/>
      <c r="N353" s="515"/>
      <c r="O353" s="515"/>
      <c r="P353" s="515"/>
      <c r="Q353" s="515"/>
      <c r="R353" s="515"/>
      <c r="S353" s="515"/>
      <c r="T353" s="515"/>
      <c r="U353" s="516"/>
      <c r="V353" s="514"/>
      <c r="W353" s="515"/>
      <c r="X353" s="515"/>
      <c r="Y353" s="515"/>
      <c r="Z353" s="515"/>
      <c r="AA353" s="515"/>
      <c r="AB353" s="515"/>
      <c r="AC353" s="515"/>
      <c r="AD353" s="516"/>
      <c r="AE353" s="484"/>
      <c r="AF353" s="484"/>
      <c r="AG353" s="484"/>
      <c r="AH353" s="484"/>
      <c r="AI353" s="484"/>
      <c r="AJ353" s="484"/>
      <c r="AK353" s="484"/>
      <c r="AL353" s="484"/>
      <c r="AM353" s="484"/>
      <c r="AN353" s="484"/>
      <c r="AO353" s="484"/>
      <c r="AP353" s="484"/>
      <c r="AQ353" s="484"/>
      <c r="AR353" s="484"/>
    </row>
    <row r="354" spans="1:46" ht="18" customHeight="1">
      <c r="A354" s="484"/>
      <c r="B354" s="484"/>
      <c r="C354" s="484"/>
      <c r="D354" s="484"/>
      <c r="E354" s="484"/>
      <c r="F354" s="484"/>
      <c r="G354" s="484"/>
      <c r="H354" s="484"/>
      <c r="I354" s="484"/>
      <c r="J354" s="484"/>
      <c r="K354" s="484"/>
      <c r="L354" s="484"/>
      <c r="M354" s="514"/>
      <c r="N354" s="515"/>
      <c r="O354" s="515"/>
      <c r="P354" s="515"/>
      <c r="Q354" s="515"/>
      <c r="R354" s="515"/>
      <c r="S354" s="515"/>
      <c r="T354" s="515"/>
      <c r="U354" s="516"/>
      <c r="V354" s="514"/>
      <c r="W354" s="515"/>
      <c r="X354" s="515"/>
      <c r="Y354" s="515"/>
      <c r="Z354" s="515"/>
      <c r="AA354" s="515"/>
      <c r="AB354" s="515"/>
      <c r="AC354" s="515"/>
      <c r="AD354" s="516"/>
      <c r="AE354" s="484"/>
      <c r="AF354" s="484"/>
      <c r="AG354" s="484"/>
      <c r="AH354" s="484"/>
      <c r="AI354" s="484"/>
      <c r="AJ354" s="484"/>
      <c r="AK354" s="484"/>
      <c r="AL354" s="484"/>
      <c r="AM354" s="484"/>
      <c r="AN354" s="484"/>
      <c r="AO354" s="484"/>
      <c r="AP354" s="484"/>
      <c r="AQ354" s="484"/>
      <c r="AR354" s="484"/>
    </row>
    <row r="355" spans="1:46" ht="18" customHeight="1">
      <c r="A355" s="484"/>
      <c r="B355" s="484"/>
      <c r="C355" s="484"/>
      <c r="D355" s="484"/>
      <c r="E355" s="484"/>
      <c r="F355" s="484"/>
      <c r="G355" s="484"/>
      <c r="H355" s="484"/>
      <c r="I355" s="484"/>
      <c r="J355" s="484"/>
      <c r="K355" s="484"/>
      <c r="L355" s="484"/>
      <c r="M355" s="514"/>
      <c r="N355" s="515"/>
      <c r="O355" s="515"/>
      <c r="P355" s="515"/>
      <c r="Q355" s="515"/>
      <c r="R355" s="515"/>
      <c r="S355" s="515"/>
      <c r="T355" s="515"/>
      <c r="U355" s="516"/>
      <c r="V355" s="514"/>
      <c r="W355" s="515"/>
      <c r="X355" s="515"/>
      <c r="Y355" s="515"/>
      <c r="Z355" s="515"/>
      <c r="AA355" s="515"/>
      <c r="AB355" s="515"/>
      <c r="AC355" s="515"/>
      <c r="AD355" s="516"/>
      <c r="AE355" s="484"/>
      <c r="AF355" s="484"/>
      <c r="AG355" s="484"/>
      <c r="AH355" s="484"/>
      <c r="AI355" s="484"/>
      <c r="AJ355" s="484"/>
      <c r="AK355" s="484"/>
      <c r="AL355" s="484"/>
      <c r="AM355" s="484"/>
      <c r="AN355" s="484"/>
      <c r="AO355" s="484"/>
      <c r="AP355" s="484"/>
      <c r="AQ355" s="484"/>
      <c r="AR355" s="484"/>
    </row>
    <row r="356" spans="1:46" ht="6" customHeight="1"/>
    <row r="357" spans="1:46" ht="3.75" customHeight="1">
      <c r="A357" s="267"/>
      <c r="B357" s="267"/>
      <c r="C357" s="267"/>
      <c r="D357" s="267"/>
      <c r="E357" s="267"/>
      <c r="F357" s="267"/>
      <c r="G357" s="267"/>
      <c r="H357" s="267"/>
      <c r="I357" s="267"/>
      <c r="J357" s="267"/>
      <c r="K357" s="267"/>
      <c r="L357" s="267"/>
      <c r="M357" s="267"/>
      <c r="N357" s="267"/>
      <c r="O357" s="267"/>
      <c r="P357" s="267"/>
      <c r="Q357" s="267"/>
      <c r="R357" s="267"/>
      <c r="S357" s="267"/>
      <c r="T357" s="267"/>
      <c r="U357" s="267"/>
      <c r="V357" s="267"/>
      <c r="W357" s="267"/>
      <c r="X357" s="267"/>
      <c r="Y357" s="267"/>
      <c r="Z357" s="267"/>
      <c r="AA357" s="267"/>
      <c r="AB357" s="267"/>
      <c r="AC357" s="267"/>
      <c r="AD357" s="267"/>
      <c r="AE357" s="267"/>
      <c r="AF357" s="267"/>
      <c r="AG357" s="267"/>
      <c r="AH357" s="267"/>
      <c r="AI357" s="267"/>
      <c r="AJ357" s="267"/>
      <c r="AK357" s="267"/>
      <c r="AL357" s="267"/>
      <c r="AM357" s="267"/>
      <c r="AN357" s="267"/>
      <c r="AO357" s="267"/>
      <c r="AP357" s="267"/>
      <c r="AQ357" s="267"/>
      <c r="AR357" s="267"/>
    </row>
    <row r="358" spans="1:46">
      <c r="AR358" s="233" t="s">
        <v>39</v>
      </c>
    </row>
    <row r="359" spans="1:46" ht="8.25" customHeight="1">
      <c r="AR359" s="233"/>
    </row>
    <row r="360" spans="1:46" s="229" customFormat="1" ht="10.5">
      <c r="A360" s="229" t="s">
        <v>1867</v>
      </c>
    </row>
    <row r="362" spans="1:46" ht="20.25">
      <c r="A362" s="297" t="s">
        <v>1255</v>
      </c>
      <c r="B362" s="289"/>
      <c r="C362" s="289"/>
      <c r="D362" s="289"/>
      <c r="E362" s="289"/>
      <c r="F362" s="289"/>
      <c r="G362" s="289"/>
      <c r="H362" s="289"/>
      <c r="I362" s="289"/>
      <c r="J362" s="289"/>
      <c r="K362" s="289"/>
      <c r="L362" s="289"/>
      <c r="M362" s="289"/>
      <c r="N362" s="289"/>
      <c r="O362" s="289"/>
      <c r="P362" s="289"/>
      <c r="Q362" s="289"/>
      <c r="R362" s="289"/>
      <c r="S362" s="289"/>
      <c r="T362" s="289"/>
      <c r="U362" s="289"/>
      <c r="V362" s="289"/>
      <c r="W362" s="289"/>
      <c r="X362" s="289"/>
      <c r="Y362" s="289"/>
      <c r="Z362" s="289"/>
      <c r="AA362" s="289"/>
      <c r="AB362" s="289"/>
      <c r="AC362" s="289"/>
      <c r="AD362" s="289"/>
      <c r="AE362" s="289"/>
      <c r="AF362" s="289"/>
      <c r="AG362" s="289"/>
      <c r="AH362" s="289"/>
      <c r="AI362" s="289"/>
      <c r="AJ362" s="289"/>
      <c r="AK362" s="289"/>
      <c r="AL362" s="289"/>
      <c r="AM362" s="289"/>
      <c r="AN362" s="289"/>
      <c r="AO362" s="289"/>
      <c r="AP362" s="289"/>
      <c r="AQ362" s="289"/>
      <c r="AR362" s="289"/>
    </row>
    <row r="363" spans="1:46" ht="20.25">
      <c r="A363" s="297"/>
      <c r="B363" s="289"/>
      <c r="C363" s="289"/>
      <c r="D363" s="289"/>
      <c r="E363" s="289"/>
      <c r="F363" s="289"/>
      <c r="G363" s="289"/>
      <c r="H363" s="289"/>
      <c r="I363" s="289"/>
      <c r="J363" s="289"/>
      <c r="K363" s="289"/>
      <c r="L363" s="289"/>
      <c r="M363" s="289"/>
      <c r="N363" s="289"/>
      <c r="O363" s="289"/>
      <c r="P363" s="289"/>
      <c r="Q363" s="289"/>
      <c r="R363" s="289"/>
      <c r="S363" s="289"/>
      <c r="T363" s="289"/>
      <c r="U363" s="289"/>
      <c r="V363" s="289"/>
      <c r="W363" s="289"/>
      <c r="X363" s="289"/>
      <c r="Y363" s="289"/>
      <c r="Z363" s="289"/>
      <c r="AA363" s="289"/>
      <c r="AB363" s="289"/>
      <c r="AC363" s="289"/>
      <c r="AD363" s="289"/>
      <c r="AE363" s="289"/>
      <c r="AF363" s="289"/>
      <c r="AG363" s="289"/>
      <c r="AH363" s="289"/>
      <c r="AI363" s="289"/>
      <c r="AJ363" s="289"/>
      <c r="AK363" s="289"/>
      <c r="AL363" s="289"/>
      <c r="AM363" s="289"/>
      <c r="AN363" s="289"/>
      <c r="AO363" s="289"/>
      <c r="AP363" s="289"/>
      <c r="AQ363" s="289"/>
      <c r="AR363" s="289"/>
    </row>
    <row r="364" spans="1:46">
      <c r="A364" s="229" t="s">
        <v>7</v>
      </c>
      <c r="AR364" s="233" t="s">
        <v>109</v>
      </c>
    </row>
    <row r="365" spans="1:46" ht="3.75" customHeight="1">
      <c r="A365" s="267"/>
      <c r="B365" s="267"/>
      <c r="C365" s="267"/>
      <c r="D365" s="267"/>
      <c r="E365" s="267"/>
      <c r="F365" s="267"/>
      <c r="G365" s="267"/>
      <c r="H365" s="267"/>
      <c r="I365" s="267"/>
      <c r="J365" s="267"/>
      <c r="K365" s="267"/>
      <c r="L365" s="267"/>
      <c r="M365" s="267"/>
      <c r="N365" s="267"/>
      <c r="O365" s="267"/>
      <c r="P365" s="267"/>
      <c r="Q365" s="267"/>
      <c r="R365" s="267"/>
      <c r="S365" s="267"/>
      <c r="T365" s="267"/>
      <c r="U365" s="267"/>
      <c r="V365" s="267"/>
      <c r="W365" s="267"/>
      <c r="X365" s="267"/>
      <c r="Y365" s="267"/>
      <c r="Z365" s="267"/>
      <c r="AA365" s="267"/>
      <c r="AB365" s="267"/>
      <c r="AC365" s="267"/>
      <c r="AD365" s="267"/>
      <c r="AE365" s="267"/>
      <c r="AF365" s="267"/>
      <c r="AG365" s="267"/>
      <c r="AH365" s="267"/>
      <c r="AI365" s="267"/>
      <c r="AJ365" s="267"/>
      <c r="AK365" s="267"/>
      <c r="AL365" s="267"/>
      <c r="AM365" s="267"/>
      <c r="AN365" s="267"/>
      <c r="AO365" s="267"/>
      <c r="AP365" s="267"/>
      <c r="AQ365" s="267"/>
      <c r="AR365" s="267"/>
    </row>
    <row r="366" spans="1:46" ht="13.5">
      <c r="A366" s="254" t="s">
        <v>1256</v>
      </c>
      <c r="AR366" s="255" t="s">
        <v>1257</v>
      </c>
    </row>
    <row r="367" spans="1:46" ht="3.75" customHeight="1">
      <c r="A367" s="298"/>
      <c r="B367" s="265"/>
      <c r="C367" s="265"/>
      <c r="D367" s="265"/>
      <c r="E367" s="265"/>
      <c r="F367" s="265"/>
      <c r="G367" s="265"/>
      <c r="H367" s="265"/>
      <c r="I367" s="265"/>
      <c r="J367" s="265"/>
      <c r="K367" s="265"/>
      <c r="L367" s="265"/>
      <c r="M367" s="265"/>
      <c r="N367" s="265"/>
      <c r="O367" s="265"/>
      <c r="P367" s="265"/>
      <c r="Q367" s="265"/>
      <c r="R367" s="265"/>
      <c r="S367" s="265"/>
      <c r="T367" s="265"/>
      <c r="U367" s="265"/>
      <c r="V367" s="265"/>
      <c r="W367" s="265"/>
      <c r="X367" s="265"/>
      <c r="Y367" s="265"/>
      <c r="Z367" s="265"/>
      <c r="AA367" s="265"/>
      <c r="AB367" s="265"/>
      <c r="AC367" s="265"/>
      <c r="AD367" s="265"/>
      <c r="AE367" s="265"/>
      <c r="AF367" s="265"/>
      <c r="AG367" s="265"/>
      <c r="AH367" s="265"/>
      <c r="AI367" s="265"/>
      <c r="AJ367" s="265"/>
      <c r="AK367" s="265"/>
      <c r="AL367" s="265"/>
      <c r="AM367" s="265"/>
      <c r="AN367" s="265"/>
      <c r="AO367" s="265"/>
      <c r="AP367" s="265"/>
      <c r="AQ367" s="265"/>
      <c r="AR367" s="291"/>
    </row>
    <row r="368" spans="1:46" ht="15" customHeight="1">
      <c r="A368" s="299" t="s">
        <v>1258</v>
      </c>
      <c r="B368" s="238"/>
      <c r="C368" s="238"/>
      <c r="D368" s="238"/>
      <c r="E368" s="238"/>
      <c r="F368" s="238"/>
      <c r="G368" s="238"/>
      <c r="H368" s="238"/>
      <c r="I368" s="238"/>
      <c r="J368" s="238"/>
      <c r="K368" s="238"/>
      <c r="L368" s="238"/>
      <c r="M368" s="238"/>
      <c r="N368" s="238"/>
      <c r="O368" s="238"/>
      <c r="P368" s="238"/>
      <c r="Q368" s="238"/>
      <c r="R368" s="238"/>
      <c r="S368" s="238"/>
      <c r="T368" s="238"/>
      <c r="U368" s="238"/>
      <c r="V368" s="238"/>
      <c r="W368" s="238"/>
      <c r="X368" s="238"/>
      <c r="Y368" s="238"/>
      <c r="Z368" s="238"/>
      <c r="AA368" s="238"/>
      <c r="AB368" s="238"/>
      <c r="AC368" s="238"/>
      <c r="AD368" s="238"/>
      <c r="AE368" s="238"/>
      <c r="AF368" s="238"/>
      <c r="AG368" s="238"/>
      <c r="AH368" s="238"/>
      <c r="AI368" s="238"/>
      <c r="AJ368" s="238"/>
      <c r="AK368" s="238"/>
      <c r="AL368" s="238"/>
      <c r="AM368" s="238"/>
      <c r="AN368" s="238"/>
      <c r="AO368" s="238"/>
      <c r="AP368" s="238"/>
      <c r="AQ368" s="238"/>
      <c r="AR368" s="238"/>
      <c r="AT368" s="241" t="s">
        <v>1259</v>
      </c>
    </row>
    <row r="369" spans="1:46" ht="24.75" customHeight="1">
      <c r="A369" s="499" t="s">
        <v>1260</v>
      </c>
      <c r="B369" s="484"/>
      <c r="C369" s="484"/>
      <c r="D369" s="484"/>
      <c r="E369" s="484"/>
      <c r="F369" s="484"/>
      <c r="G369" s="484"/>
      <c r="H369" s="499" t="s">
        <v>1192</v>
      </c>
      <c r="I369" s="484"/>
      <c r="J369" s="484"/>
      <c r="K369" s="484"/>
      <c r="L369" s="484"/>
      <c r="M369" s="484"/>
      <c r="N369" s="484"/>
      <c r="O369" s="484"/>
      <c r="P369" s="499" t="s">
        <v>1261</v>
      </c>
      <c r="Q369" s="484"/>
      <c r="R369" s="484"/>
      <c r="S369" s="484"/>
      <c r="T369" s="484"/>
      <c r="U369" s="484"/>
      <c r="V369" s="484"/>
      <c r="W369" s="484"/>
      <c r="X369" s="514" t="s">
        <v>1262</v>
      </c>
      <c r="Y369" s="515"/>
      <c r="Z369" s="515"/>
      <c r="AA369" s="515"/>
      <c r="AB369" s="515"/>
      <c r="AC369" s="515"/>
      <c r="AD369" s="515"/>
      <c r="AE369" s="516"/>
      <c r="AF369" s="514" t="s">
        <v>1263</v>
      </c>
      <c r="AG369" s="515"/>
      <c r="AH369" s="515"/>
      <c r="AI369" s="515"/>
      <c r="AJ369" s="515"/>
      <c r="AK369" s="515"/>
      <c r="AL369" s="515"/>
      <c r="AM369" s="516"/>
      <c r="AN369" s="484" t="s">
        <v>1264</v>
      </c>
      <c r="AO369" s="484"/>
      <c r="AP369" s="484"/>
      <c r="AQ369" s="484"/>
      <c r="AR369" s="484"/>
      <c r="AT369" s="300"/>
    </row>
    <row r="370" spans="1:46" ht="22.5" customHeight="1">
      <c r="A370" s="474"/>
      <c r="B370" s="474"/>
      <c r="C370" s="474"/>
      <c r="D370" s="474"/>
      <c r="E370" s="474"/>
      <c r="F370" s="474"/>
      <c r="G370" s="474"/>
      <c r="H370" s="474"/>
      <c r="I370" s="474"/>
      <c r="J370" s="474"/>
      <c r="K370" s="474"/>
      <c r="L370" s="474"/>
      <c r="M370" s="474"/>
      <c r="N370" s="474"/>
      <c r="O370" s="474"/>
      <c r="P370" s="474"/>
      <c r="Q370" s="474"/>
      <c r="R370" s="474"/>
      <c r="S370" s="474"/>
      <c r="T370" s="474"/>
      <c r="U370" s="474"/>
      <c r="V370" s="474"/>
      <c r="W370" s="474"/>
      <c r="X370" s="541"/>
      <c r="Y370" s="541"/>
      <c r="Z370" s="541"/>
      <c r="AA370" s="541"/>
      <c r="AB370" s="541"/>
      <c r="AC370" s="541"/>
      <c r="AD370" s="541"/>
      <c r="AE370" s="541"/>
      <c r="AF370" s="474"/>
      <c r="AG370" s="474"/>
      <c r="AH370" s="474"/>
      <c r="AI370" s="474"/>
      <c r="AJ370" s="474"/>
      <c r="AK370" s="474"/>
      <c r="AL370" s="474"/>
      <c r="AM370" s="474"/>
      <c r="AN370" s="474"/>
      <c r="AO370" s="474"/>
      <c r="AP370" s="474"/>
      <c r="AQ370" s="474"/>
      <c r="AR370" s="474"/>
      <c r="AT370" s="300" t="s">
        <v>1265</v>
      </c>
    </row>
    <row r="371" spans="1:46" ht="22.5" customHeight="1">
      <c r="A371" s="474"/>
      <c r="B371" s="474"/>
      <c r="C371" s="474"/>
      <c r="D371" s="474"/>
      <c r="E371" s="474"/>
      <c r="F371" s="474"/>
      <c r="G371" s="474"/>
      <c r="H371" s="474"/>
      <c r="I371" s="474"/>
      <c r="J371" s="474"/>
      <c r="K371" s="474"/>
      <c r="L371" s="474"/>
      <c r="M371" s="474"/>
      <c r="N371" s="474"/>
      <c r="O371" s="474"/>
      <c r="P371" s="474"/>
      <c r="Q371" s="474"/>
      <c r="R371" s="474"/>
      <c r="S371" s="474"/>
      <c r="T371" s="474"/>
      <c r="U371" s="474"/>
      <c r="V371" s="474"/>
      <c r="W371" s="474"/>
      <c r="X371" s="541"/>
      <c r="Y371" s="541"/>
      <c r="Z371" s="541"/>
      <c r="AA371" s="541"/>
      <c r="AB371" s="541"/>
      <c r="AC371" s="541"/>
      <c r="AD371" s="541"/>
      <c r="AE371" s="541"/>
      <c r="AF371" s="474"/>
      <c r="AG371" s="474"/>
      <c r="AH371" s="474"/>
      <c r="AI371" s="474"/>
      <c r="AJ371" s="474"/>
      <c r="AK371" s="474"/>
      <c r="AL371" s="474"/>
      <c r="AM371" s="474"/>
      <c r="AN371" s="474"/>
      <c r="AO371" s="474"/>
      <c r="AP371" s="474"/>
      <c r="AQ371" s="474"/>
      <c r="AR371" s="474"/>
      <c r="AT371" s="300" t="s">
        <v>1266</v>
      </c>
    </row>
    <row r="372" spans="1:46" ht="22.5" customHeight="1">
      <c r="A372" s="474"/>
      <c r="B372" s="474"/>
      <c r="C372" s="474"/>
      <c r="D372" s="474"/>
      <c r="E372" s="474"/>
      <c r="F372" s="474"/>
      <c r="G372" s="474"/>
      <c r="H372" s="474"/>
      <c r="I372" s="474"/>
      <c r="J372" s="474"/>
      <c r="K372" s="474"/>
      <c r="L372" s="474"/>
      <c r="M372" s="474"/>
      <c r="N372" s="474"/>
      <c r="O372" s="474"/>
      <c r="P372" s="474"/>
      <c r="Q372" s="474"/>
      <c r="R372" s="474"/>
      <c r="S372" s="474"/>
      <c r="T372" s="474"/>
      <c r="U372" s="474"/>
      <c r="V372" s="474"/>
      <c r="W372" s="474"/>
      <c r="X372" s="541"/>
      <c r="Y372" s="541"/>
      <c r="Z372" s="541"/>
      <c r="AA372" s="541"/>
      <c r="AB372" s="541"/>
      <c r="AC372" s="541"/>
      <c r="AD372" s="541"/>
      <c r="AE372" s="541"/>
      <c r="AF372" s="474"/>
      <c r="AG372" s="474"/>
      <c r="AH372" s="474"/>
      <c r="AI372" s="474"/>
      <c r="AJ372" s="474"/>
      <c r="AK372" s="474"/>
      <c r="AL372" s="474"/>
      <c r="AM372" s="474"/>
      <c r="AN372" s="474"/>
      <c r="AO372" s="474"/>
      <c r="AP372" s="474"/>
      <c r="AQ372" s="474"/>
      <c r="AR372" s="474"/>
      <c r="AT372" s="300" t="s">
        <v>1267</v>
      </c>
    </row>
    <row r="373" spans="1:46" ht="22.5" customHeight="1">
      <c r="A373" s="474"/>
      <c r="B373" s="474"/>
      <c r="C373" s="474"/>
      <c r="D373" s="474"/>
      <c r="E373" s="474"/>
      <c r="F373" s="474"/>
      <c r="G373" s="474"/>
      <c r="H373" s="474"/>
      <c r="I373" s="474"/>
      <c r="J373" s="474"/>
      <c r="K373" s="474"/>
      <c r="L373" s="474"/>
      <c r="M373" s="474"/>
      <c r="N373" s="474"/>
      <c r="O373" s="474"/>
      <c r="P373" s="474"/>
      <c r="Q373" s="474"/>
      <c r="R373" s="474"/>
      <c r="S373" s="474"/>
      <c r="T373" s="474"/>
      <c r="U373" s="474"/>
      <c r="V373" s="474"/>
      <c r="W373" s="474"/>
      <c r="X373" s="541"/>
      <c r="Y373" s="541"/>
      <c r="Z373" s="541"/>
      <c r="AA373" s="541"/>
      <c r="AB373" s="541"/>
      <c r="AC373" s="541"/>
      <c r="AD373" s="541"/>
      <c r="AE373" s="541"/>
      <c r="AF373" s="474"/>
      <c r="AG373" s="474"/>
      <c r="AH373" s="474"/>
      <c r="AI373" s="474"/>
      <c r="AJ373" s="474"/>
      <c r="AK373" s="474"/>
      <c r="AL373" s="474"/>
      <c r="AM373" s="474"/>
      <c r="AN373" s="474"/>
      <c r="AO373" s="474"/>
      <c r="AP373" s="474"/>
      <c r="AQ373" s="474"/>
      <c r="AR373" s="474"/>
      <c r="AT373" s="300" t="s">
        <v>1268</v>
      </c>
    </row>
    <row r="374" spans="1:46" ht="15" customHeight="1">
      <c r="A374" s="299" t="s">
        <v>1269</v>
      </c>
      <c r="AT374" s="300" t="s">
        <v>1270</v>
      </c>
    </row>
    <row r="375" spans="1:46" ht="24.75" customHeight="1">
      <c r="A375" s="499" t="s">
        <v>1271</v>
      </c>
      <c r="B375" s="484"/>
      <c r="C375" s="484"/>
      <c r="D375" s="484"/>
      <c r="E375" s="484"/>
      <c r="F375" s="484"/>
      <c r="G375" s="484"/>
      <c r="H375" s="499" t="s">
        <v>1272</v>
      </c>
      <c r="I375" s="484"/>
      <c r="J375" s="484"/>
      <c r="K375" s="484"/>
      <c r="L375" s="484"/>
      <c r="M375" s="484"/>
      <c r="N375" s="484"/>
      <c r="O375" s="484"/>
      <c r="P375" s="499" t="s">
        <v>1273</v>
      </c>
      <c r="Q375" s="484"/>
      <c r="R375" s="484"/>
      <c r="S375" s="484"/>
      <c r="T375" s="484"/>
      <c r="U375" s="484"/>
      <c r="V375" s="484"/>
      <c r="W375" s="484"/>
      <c r="X375" s="514" t="s">
        <v>1274</v>
      </c>
      <c r="Y375" s="515"/>
      <c r="Z375" s="515"/>
      <c r="AA375" s="515"/>
      <c r="AB375" s="515"/>
      <c r="AC375" s="515"/>
      <c r="AD375" s="515"/>
      <c r="AE375" s="516"/>
      <c r="AF375" s="514" t="s">
        <v>1275</v>
      </c>
      <c r="AG375" s="515"/>
      <c r="AH375" s="515"/>
      <c r="AI375" s="515"/>
      <c r="AJ375" s="515"/>
      <c r="AK375" s="515"/>
      <c r="AL375" s="515"/>
      <c r="AM375" s="516"/>
      <c r="AN375" s="484" t="s">
        <v>1276</v>
      </c>
      <c r="AO375" s="484"/>
      <c r="AP375" s="484"/>
      <c r="AQ375" s="484"/>
      <c r="AR375" s="484"/>
      <c r="AT375" s="300" t="s">
        <v>1277</v>
      </c>
    </row>
    <row r="376" spans="1:46" ht="22.5" customHeight="1">
      <c r="A376" s="474"/>
      <c r="B376" s="474"/>
      <c r="C376" s="474"/>
      <c r="D376" s="474"/>
      <c r="E376" s="474"/>
      <c r="F376" s="474"/>
      <c r="G376" s="474"/>
      <c r="H376" s="474"/>
      <c r="I376" s="474"/>
      <c r="J376" s="474"/>
      <c r="K376" s="474"/>
      <c r="L376" s="474"/>
      <c r="M376" s="474"/>
      <c r="N376" s="474"/>
      <c r="O376" s="474"/>
      <c r="P376" s="474"/>
      <c r="Q376" s="474"/>
      <c r="R376" s="474"/>
      <c r="S376" s="474"/>
      <c r="T376" s="474"/>
      <c r="U376" s="474"/>
      <c r="V376" s="474"/>
      <c r="W376" s="474"/>
      <c r="X376" s="541"/>
      <c r="Y376" s="541"/>
      <c r="Z376" s="541"/>
      <c r="AA376" s="541"/>
      <c r="AB376" s="541"/>
      <c r="AC376" s="541"/>
      <c r="AD376" s="541"/>
      <c r="AE376" s="541"/>
      <c r="AF376" s="474"/>
      <c r="AG376" s="474"/>
      <c r="AH376" s="474"/>
      <c r="AI376" s="474"/>
      <c r="AJ376" s="474"/>
      <c r="AK376" s="474"/>
      <c r="AL376" s="474"/>
      <c r="AM376" s="474"/>
      <c r="AN376" s="474"/>
      <c r="AO376" s="474"/>
      <c r="AP376" s="474"/>
      <c r="AQ376" s="474"/>
      <c r="AR376" s="474"/>
      <c r="AT376" s="300" t="s">
        <v>1278</v>
      </c>
    </row>
    <row r="377" spans="1:46" ht="22.5" customHeight="1">
      <c r="A377" s="474"/>
      <c r="B377" s="474"/>
      <c r="C377" s="474"/>
      <c r="D377" s="474"/>
      <c r="E377" s="474"/>
      <c r="F377" s="474"/>
      <c r="G377" s="474"/>
      <c r="H377" s="474"/>
      <c r="I377" s="474"/>
      <c r="J377" s="474"/>
      <c r="K377" s="474"/>
      <c r="L377" s="474"/>
      <c r="M377" s="474"/>
      <c r="N377" s="474"/>
      <c r="O377" s="474"/>
      <c r="P377" s="474"/>
      <c r="Q377" s="474"/>
      <c r="R377" s="474"/>
      <c r="S377" s="474"/>
      <c r="T377" s="474"/>
      <c r="U377" s="474"/>
      <c r="V377" s="474"/>
      <c r="W377" s="474"/>
      <c r="X377" s="541"/>
      <c r="Y377" s="541"/>
      <c r="Z377" s="541"/>
      <c r="AA377" s="541"/>
      <c r="AB377" s="541"/>
      <c r="AC377" s="541"/>
      <c r="AD377" s="541"/>
      <c r="AE377" s="541"/>
      <c r="AF377" s="474"/>
      <c r="AG377" s="474"/>
      <c r="AH377" s="474"/>
      <c r="AI377" s="474"/>
      <c r="AJ377" s="474"/>
      <c r="AK377" s="474"/>
      <c r="AL377" s="474"/>
      <c r="AM377" s="474"/>
      <c r="AN377" s="474"/>
      <c r="AO377" s="474"/>
      <c r="AP377" s="474"/>
      <c r="AQ377" s="474"/>
      <c r="AR377" s="474"/>
      <c r="AT377" s="300" t="s">
        <v>1279</v>
      </c>
    </row>
    <row r="378" spans="1:46" ht="22.5" customHeight="1">
      <c r="A378" s="474"/>
      <c r="B378" s="474"/>
      <c r="C378" s="474"/>
      <c r="D378" s="474"/>
      <c r="E378" s="474"/>
      <c r="F378" s="474"/>
      <c r="G378" s="474"/>
      <c r="H378" s="474"/>
      <c r="I378" s="474"/>
      <c r="J378" s="474"/>
      <c r="K378" s="474"/>
      <c r="L378" s="474"/>
      <c r="M378" s="474"/>
      <c r="N378" s="474"/>
      <c r="O378" s="474"/>
      <c r="P378" s="474"/>
      <c r="Q378" s="474"/>
      <c r="R378" s="474"/>
      <c r="S378" s="474"/>
      <c r="T378" s="474"/>
      <c r="U378" s="474"/>
      <c r="V378" s="474"/>
      <c r="W378" s="474"/>
      <c r="X378" s="541"/>
      <c r="Y378" s="541"/>
      <c r="Z378" s="541"/>
      <c r="AA378" s="541"/>
      <c r="AB378" s="541"/>
      <c r="AC378" s="541"/>
      <c r="AD378" s="541"/>
      <c r="AE378" s="541"/>
      <c r="AF378" s="474"/>
      <c r="AG378" s="474"/>
      <c r="AH378" s="474"/>
      <c r="AI378" s="474"/>
      <c r="AJ378" s="474"/>
      <c r="AK378" s="474"/>
      <c r="AL378" s="474"/>
      <c r="AM378" s="474"/>
      <c r="AN378" s="474"/>
      <c r="AO378" s="474"/>
      <c r="AP378" s="474"/>
      <c r="AQ378" s="474"/>
      <c r="AR378" s="474"/>
      <c r="AT378" s="300" t="s">
        <v>1280</v>
      </c>
    </row>
    <row r="379" spans="1:46" ht="22.5" customHeight="1">
      <c r="A379" s="474"/>
      <c r="B379" s="474"/>
      <c r="C379" s="474"/>
      <c r="D379" s="474"/>
      <c r="E379" s="474"/>
      <c r="F379" s="474"/>
      <c r="G379" s="474"/>
      <c r="H379" s="474"/>
      <c r="I379" s="474"/>
      <c r="J379" s="474"/>
      <c r="K379" s="474"/>
      <c r="L379" s="474"/>
      <c r="M379" s="474"/>
      <c r="N379" s="474"/>
      <c r="O379" s="474"/>
      <c r="P379" s="474"/>
      <c r="Q379" s="474"/>
      <c r="R379" s="474"/>
      <c r="S379" s="474"/>
      <c r="T379" s="474"/>
      <c r="U379" s="474"/>
      <c r="V379" s="474"/>
      <c r="W379" s="474"/>
      <c r="X379" s="541"/>
      <c r="Y379" s="541"/>
      <c r="Z379" s="541"/>
      <c r="AA379" s="541"/>
      <c r="AB379" s="541"/>
      <c r="AC379" s="541"/>
      <c r="AD379" s="541"/>
      <c r="AE379" s="541"/>
      <c r="AF379" s="474"/>
      <c r="AG379" s="474"/>
      <c r="AH379" s="474"/>
      <c r="AI379" s="474"/>
      <c r="AJ379" s="474"/>
      <c r="AK379" s="474"/>
      <c r="AL379" s="474"/>
      <c r="AM379" s="474"/>
      <c r="AN379" s="474"/>
      <c r="AO379" s="474"/>
      <c r="AP379" s="474"/>
      <c r="AQ379" s="474"/>
      <c r="AR379" s="474"/>
      <c r="AT379" s="300" t="s">
        <v>1281</v>
      </c>
    </row>
    <row r="380" spans="1:46" ht="22.5" customHeight="1">
      <c r="A380" s="474"/>
      <c r="B380" s="474"/>
      <c r="C380" s="474"/>
      <c r="D380" s="474"/>
      <c r="E380" s="474"/>
      <c r="F380" s="474"/>
      <c r="G380" s="474"/>
      <c r="H380" s="474"/>
      <c r="I380" s="474"/>
      <c r="J380" s="474"/>
      <c r="K380" s="474"/>
      <c r="L380" s="474"/>
      <c r="M380" s="474"/>
      <c r="N380" s="474"/>
      <c r="O380" s="474"/>
      <c r="P380" s="474"/>
      <c r="Q380" s="474"/>
      <c r="R380" s="474"/>
      <c r="S380" s="474"/>
      <c r="T380" s="474"/>
      <c r="U380" s="474"/>
      <c r="V380" s="474"/>
      <c r="W380" s="474"/>
      <c r="X380" s="541"/>
      <c r="Y380" s="541"/>
      <c r="Z380" s="541"/>
      <c r="AA380" s="541"/>
      <c r="AB380" s="541"/>
      <c r="AC380" s="541"/>
      <c r="AD380" s="541"/>
      <c r="AE380" s="541"/>
      <c r="AF380" s="474"/>
      <c r="AG380" s="474"/>
      <c r="AH380" s="474"/>
      <c r="AI380" s="474"/>
      <c r="AJ380" s="474"/>
      <c r="AK380" s="474"/>
      <c r="AL380" s="474"/>
      <c r="AM380" s="474"/>
      <c r="AN380" s="474"/>
      <c r="AO380" s="474"/>
      <c r="AP380" s="474"/>
      <c r="AQ380" s="474"/>
      <c r="AR380" s="474"/>
    </row>
    <row r="381" spans="1:46" ht="22.5" customHeight="1">
      <c r="A381" s="474"/>
      <c r="B381" s="474"/>
      <c r="C381" s="474"/>
      <c r="D381" s="474"/>
      <c r="E381" s="474"/>
      <c r="F381" s="474"/>
      <c r="G381" s="474"/>
      <c r="H381" s="474"/>
      <c r="I381" s="474"/>
      <c r="J381" s="474"/>
      <c r="K381" s="474"/>
      <c r="L381" s="474"/>
      <c r="M381" s="474"/>
      <c r="N381" s="474"/>
      <c r="O381" s="474"/>
      <c r="P381" s="474"/>
      <c r="Q381" s="474"/>
      <c r="R381" s="474"/>
      <c r="S381" s="474"/>
      <c r="T381" s="474"/>
      <c r="U381" s="474"/>
      <c r="V381" s="474"/>
      <c r="W381" s="474"/>
      <c r="X381" s="541"/>
      <c r="Y381" s="541"/>
      <c r="Z381" s="541"/>
      <c r="AA381" s="541"/>
      <c r="AB381" s="541"/>
      <c r="AC381" s="541"/>
      <c r="AD381" s="541"/>
      <c r="AE381" s="541"/>
      <c r="AF381" s="474"/>
      <c r="AG381" s="474"/>
      <c r="AH381" s="474"/>
      <c r="AI381" s="474"/>
      <c r="AJ381" s="474"/>
      <c r="AK381" s="474"/>
      <c r="AL381" s="474"/>
      <c r="AM381" s="474"/>
      <c r="AN381" s="474"/>
      <c r="AO381" s="474"/>
      <c r="AP381" s="474"/>
      <c r="AQ381" s="474"/>
      <c r="AR381" s="474"/>
    </row>
    <row r="382" spans="1:46" ht="22.5" customHeight="1">
      <c r="A382" s="474"/>
      <c r="B382" s="474"/>
      <c r="C382" s="474"/>
      <c r="D382" s="474"/>
      <c r="E382" s="474"/>
      <c r="F382" s="474"/>
      <c r="G382" s="474"/>
      <c r="H382" s="474"/>
      <c r="I382" s="474"/>
      <c r="J382" s="474"/>
      <c r="K382" s="474"/>
      <c r="L382" s="474"/>
      <c r="M382" s="474"/>
      <c r="N382" s="474"/>
      <c r="O382" s="474"/>
      <c r="P382" s="474"/>
      <c r="Q382" s="474"/>
      <c r="R382" s="474"/>
      <c r="S382" s="474"/>
      <c r="T382" s="474"/>
      <c r="U382" s="474"/>
      <c r="V382" s="474"/>
      <c r="W382" s="474"/>
      <c r="X382" s="541"/>
      <c r="Y382" s="541"/>
      <c r="Z382" s="541"/>
      <c r="AA382" s="541"/>
      <c r="AB382" s="541"/>
      <c r="AC382" s="541"/>
      <c r="AD382" s="541"/>
      <c r="AE382" s="541"/>
      <c r="AF382" s="474"/>
      <c r="AG382" s="474"/>
      <c r="AH382" s="474"/>
      <c r="AI382" s="474"/>
      <c r="AJ382" s="474"/>
      <c r="AK382" s="474"/>
      <c r="AL382" s="474"/>
      <c r="AM382" s="474"/>
      <c r="AN382" s="474"/>
      <c r="AO382" s="474"/>
      <c r="AP382" s="474"/>
      <c r="AQ382" s="474"/>
      <c r="AR382" s="474"/>
    </row>
    <row r="383" spans="1:46" ht="22.5" customHeight="1">
      <c r="A383" s="474"/>
      <c r="B383" s="474"/>
      <c r="C383" s="474"/>
      <c r="D383" s="474"/>
      <c r="E383" s="474"/>
      <c r="F383" s="474"/>
      <c r="G383" s="474"/>
      <c r="H383" s="474"/>
      <c r="I383" s="474"/>
      <c r="J383" s="474"/>
      <c r="K383" s="474"/>
      <c r="L383" s="474"/>
      <c r="M383" s="474"/>
      <c r="N383" s="474"/>
      <c r="O383" s="474"/>
      <c r="P383" s="474"/>
      <c r="Q383" s="474"/>
      <c r="R383" s="474"/>
      <c r="S383" s="474"/>
      <c r="T383" s="474"/>
      <c r="U383" s="474"/>
      <c r="V383" s="474"/>
      <c r="W383" s="474"/>
      <c r="X383" s="541"/>
      <c r="Y383" s="541"/>
      <c r="Z383" s="541"/>
      <c r="AA383" s="541"/>
      <c r="AB383" s="541"/>
      <c r="AC383" s="541"/>
      <c r="AD383" s="541"/>
      <c r="AE383" s="541"/>
      <c r="AF383" s="474"/>
      <c r="AG383" s="474"/>
      <c r="AH383" s="474"/>
      <c r="AI383" s="474"/>
      <c r="AJ383" s="474"/>
      <c r="AK383" s="474"/>
      <c r="AL383" s="474"/>
      <c r="AM383" s="474"/>
      <c r="AN383" s="474"/>
      <c r="AO383" s="474"/>
      <c r="AP383" s="474"/>
      <c r="AQ383" s="474"/>
      <c r="AR383" s="474"/>
    </row>
    <row r="385" spans="1:47" ht="15" customHeight="1">
      <c r="A385" s="259" t="s">
        <v>1282</v>
      </c>
    </row>
    <row r="386" spans="1:47" ht="33.75" customHeight="1">
      <c r="A386" s="484" t="s">
        <v>1283</v>
      </c>
      <c r="B386" s="484"/>
      <c r="C386" s="484"/>
      <c r="D386" s="484"/>
      <c r="E386" s="484"/>
      <c r="F386" s="484"/>
      <c r="G386" s="499" t="s">
        <v>1284</v>
      </c>
      <c r="H386" s="484"/>
      <c r="I386" s="484"/>
      <c r="J386" s="484"/>
      <c r="K386" s="484"/>
      <c r="L386" s="484"/>
      <c r="M386" s="499" t="s">
        <v>1285</v>
      </c>
      <c r="N386" s="484"/>
      <c r="O386" s="484"/>
      <c r="P386" s="484"/>
      <c r="Q386" s="484"/>
      <c r="R386" s="484"/>
      <c r="S386" s="499" t="s">
        <v>1286</v>
      </c>
      <c r="T386" s="484"/>
      <c r="U386" s="484"/>
      <c r="V386" s="484"/>
      <c r="W386" s="484"/>
      <c r="X386" s="484"/>
      <c r="Y386" s="499" t="s">
        <v>1287</v>
      </c>
      <c r="Z386" s="484"/>
      <c r="AA386" s="484"/>
      <c r="AB386" s="484"/>
      <c r="AC386" s="484"/>
      <c r="AD386" s="484"/>
      <c r="AE386" s="499" t="s">
        <v>1288</v>
      </c>
      <c r="AF386" s="484"/>
      <c r="AG386" s="484"/>
      <c r="AH386" s="484"/>
      <c r="AI386" s="484"/>
      <c r="AJ386" s="484"/>
      <c r="AK386" s="484" t="s">
        <v>1289</v>
      </c>
      <c r="AL386" s="484"/>
      <c r="AM386" s="484"/>
      <c r="AN386" s="484"/>
      <c r="AO386" s="484"/>
      <c r="AP386" s="484"/>
      <c r="AQ386" s="484"/>
      <c r="AR386" s="484"/>
    </row>
    <row r="387" spans="1:47" ht="22.5" customHeight="1">
      <c r="A387" s="484"/>
      <c r="B387" s="484"/>
      <c r="C387" s="484"/>
      <c r="D387" s="484"/>
      <c r="E387" s="484"/>
      <c r="F387" s="484"/>
      <c r="G387" s="499"/>
      <c r="H387" s="484"/>
      <c r="I387" s="484"/>
      <c r="J387" s="484"/>
      <c r="K387" s="484"/>
      <c r="L387" s="484"/>
      <c r="M387" s="499"/>
      <c r="N387" s="484"/>
      <c r="O387" s="484"/>
      <c r="P387" s="484"/>
      <c r="Q387" s="484"/>
      <c r="R387" s="484"/>
      <c r="S387" s="499"/>
      <c r="T387" s="484"/>
      <c r="U387" s="484"/>
      <c r="V387" s="484"/>
      <c r="W387" s="484"/>
      <c r="X387" s="484"/>
      <c r="Y387" s="499"/>
      <c r="Z387" s="484"/>
      <c r="AA387" s="484"/>
      <c r="AB387" s="484"/>
      <c r="AC387" s="484"/>
      <c r="AD387" s="484"/>
      <c r="AE387" s="499"/>
      <c r="AF387" s="484"/>
      <c r="AG387" s="484"/>
      <c r="AH387" s="484"/>
      <c r="AI387" s="484"/>
      <c r="AJ387" s="484"/>
      <c r="AK387" s="484"/>
      <c r="AL387" s="484"/>
      <c r="AM387" s="484"/>
      <c r="AN387" s="484"/>
      <c r="AO387" s="484"/>
      <c r="AP387" s="484"/>
      <c r="AQ387" s="484"/>
      <c r="AR387" s="484"/>
      <c r="AU387" s="241" t="s">
        <v>194</v>
      </c>
    </row>
    <row r="388" spans="1:47" ht="22.5" customHeight="1">
      <c r="A388" s="484"/>
      <c r="B388" s="484"/>
      <c r="C388" s="484"/>
      <c r="D388" s="484"/>
      <c r="E388" s="484"/>
      <c r="F388" s="484"/>
      <c r="G388" s="499"/>
      <c r="H388" s="484"/>
      <c r="I388" s="484"/>
      <c r="J388" s="484"/>
      <c r="K388" s="484"/>
      <c r="L388" s="484"/>
      <c r="M388" s="499"/>
      <c r="N388" s="484"/>
      <c r="O388" s="484"/>
      <c r="P388" s="484"/>
      <c r="Q388" s="484"/>
      <c r="R388" s="484"/>
      <c r="S388" s="499"/>
      <c r="T388" s="484"/>
      <c r="U388" s="484"/>
      <c r="V388" s="484"/>
      <c r="W388" s="484"/>
      <c r="X388" s="484"/>
      <c r="Y388" s="499"/>
      <c r="Z388" s="484"/>
      <c r="AA388" s="484"/>
      <c r="AB388" s="484"/>
      <c r="AC388" s="484"/>
      <c r="AD388" s="484"/>
      <c r="AE388" s="499"/>
      <c r="AF388" s="484"/>
      <c r="AG388" s="484"/>
      <c r="AH388" s="484"/>
      <c r="AI388" s="484"/>
      <c r="AJ388" s="484"/>
      <c r="AK388" s="484"/>
      <c r="AL388" s="484"/>
      <c r="AM388" s="484"/>
      <c r="AN388" s="484"/>
      <c r="AO388" s="484"/>
      <c r="AP388" s="484"/>
      <c r="AQ388" s="484"/>
      <c r="AR388" s="484"/>
      <c r="AU388" s="241" t="s">
        <v>195</v>
      </c>
    </row>
    <row r="389" spans="1:47" ht="22.5" customHeight="1">
      <c r="A389" s="484"/>
      <c r="B389" s="484"/>
      <c r="C389" s="484"/>
      <c r="D389" s="484"/>
      <c r="E389" s="484"/>
      <c r="F389" s="484"/>
      <c r="G389" s="499"/>
      <c r="H389" s="484"/>
      <c r="I389" s="484"/>
      <c r="J389" s="484"/>
      <c r="K389" s="484"/>
      <c r="L389" s="484"/>
      <c r="M389" s="499"/>
      <c r="N389" s="484"/>
      <c r="O389" s="484"/>
      <c r="P389" s="484"/>
      <c r="Q389" s="484"/>
      <c r="R389" s="484"/>
      <c r="S389" s="499"/>
      <c r="T389" s="484"/>
      <c r="U389" s="484"/>
      <c r="V389" s="484"/>
      <c r="W389" s="484"/>
      <c r="X389" s="484"/>
      <c r="Y389" s="499"/>
      <c r="Z389" s="484"/>
      <c r="AA389" s="484"/>
      <c r="AB389" s="484"/>
      <c r="AC389" s="484"/>
      <c r="AD389" s="484"/>
      <c r="AE389" s="499"/>
      <c r="AF389" s="484"/>
      <c r="AG389" s="484"/>
      <c r="AH389" s="484"/>
      <c r="AI389" s="484"/>
      <c r="AJ389" s="484"/>
      <c r="AK389" s="484"/>
      <c r="AL389" s="484"/>
      <c r="AM389" s="484"/>
      <c r="AN389" s="484"/>
      <c r="AO389" s="484"/>
      <c r="AP389" s="484"/>
      <c r="AQ389" s="484"/>
      <c r="AR389" s="484"/>
    </row>
    <row r="390" spans="1:47" ht="22.5" customHeight="1">
      <c r="A390" s="484"/>
      <c r="B390" s="484"/>
      <c r="C390" s="484"/>
      <c r="D390" s="484"/>
      <c r="E390" s="484"/>
      <c r="F390" s="484"/>
      <c r="G390" s="499"/>
      <c r="H390" s="484"/>
      <c r="I390" s="484"/>
      <c r="J390" s="484"/>
      <c r="K390" s="484"/>
      <c r="L390" s="484"/>
      <c r="M390" s="499"/>
      <c r="N390" s="484"/>
      <c r="O390" s="484"/>
      <c r="P390" s="484"/>
      <c r="Q390" s="484"/>
      <c r="R390" s="484"/>
      <c r="S390" s="499"/>
      <c r="T390" s="484"/>
      <c r="U390" s="484"/>
      <c r="V390" s="484"/>
      <c r="W390" s="484"/>
      <c r="X390" s="484"/>
      <c r="Y390" s="499"/>
      <c r="Z390" s="484"/>
      <c r="AA390" s="484"/>
      <c r="AB390" s="484"/>
      <c r="AC390" s="484"/>
      <c r="AD390" s="484"/>
      <c r="AE390" s="499"/>
      <c r="AF390" s="484"/>
      <c r="AG390" s="484"/>
      <c r="AH390" s="484"/>
      <c r="AI390" s="484"/>
      <c r="AJ390" s="484"/>
      <c r="AK390" s="484"/>
      <c r="AL390" s="484"/>
      <c r="AM390" s="484"/>
      <c r="AN390" s="484"/>
      <c r="AO390" s="484"/>
      <c r="AP390" s="484"/>
      <c r="AQ390" s="484"/>
      <c r="AR390" s="484"/>
    </row>
    <row r="391" spans="1:47" ht="22.5" customHeight="1">
      <c r="A391" s="484"/>
      <c r="B391" s="484"/>
      <c r="C391" s="484"/>
      <c r="D391" s="484"/>
      <c r="E391" s="484"/>
      <c r="F391" s="484"/>
      <c r="G391" s="499"/>
      <c r="H391" s="484"/>
      <c r="I391" s="484"/>
      <c r="J391" s="484"/>
      <c r="K391" s="484"/>
      <c r="L391" s="484"/>
      <c r="M391" s="499"/>
      <c r="N391" s="484"/>
      <c r="O391" s="484"/>
      <c r="P391" s="484"/>
      <c r="Q391" s="484"/>
      <c r="R391" s="484"/>
      <c r="S391" s="499"/>
      <c r="T391" s="484"/>
      <c r="U391" s="484"/>
      <c r="V391" s="484"/>
      <c r="W391" s="484"/>
      <c r="X391" s="484"/>
      <c r="Y391" s="499"/>
      <c r="Z391" s="484"/>
      <c r="AA391" s="484"/>
      <c r="AB391" s="484"/>
      <c r="AC391" s="484"/>
      <c r="AD391" s="484"/>
      <c r="AE391" s="499"/>
      <c r="AF391" s="484"/>
      <c r="AG391" s="484"/>
      <c r="AH391" s="484"/>
      <c r="AI391" s="484"/>
      <c r="AJ391" s="484"/>
      <c r="AK391" s="484"/>
      <c r="AL391" s="484"/>
      <c r="AM391" s="484"/>
      <c r="AN391" s="484"/>
      <c r="AO391" s="484"/>
      <c r="AP391" s="484"/>
      <c r="AQ391" s="484"/>
      <c r="AR391" s="484"/>
    </row>
    <row r="392" spans="1:47" ht="22.5" customHeight="1">
      <c r="A392" s="484"/>
      <c r="B392" s="484"/>
      <c r="C392" s="484"/>
      <c r="D392" s="484"/>
      <c r="E392" s="484"/>
      <c r="F392" s="484"/>
      <c r="G392" s="499"/>
      <c r="H392" s="484"/>
      <c r="I392" s="484"/>
      <c r="J392" s="484"/>
      <c r="K392" s="484"/>
      <c r="L392" s="484"/>
      <c r="M392" s="499"/>
      <c r="N392" s="484"/>
      <c r="O392" s="484"/>
      <c r="P392" s="484"/>
      <c r="Q392" s="484"/>
      <c r="R392" s="484"/>
      <c r="S392" s="499"/>
      <c r="T392" s="484"/>
      <c r="U392" s="484"/>
      <c r="V392" s="484"/>
      <c r="W392" s="484"/>
      <c r="X392" s="484"/>
      <c r="Y392" s="499"/>
      <c r="Z392" s="484"/>
      <c r="AA392" s="484"/>
      <c r="AB392" s="484"/>
      <c r="AC392" s="484"/>
      <c r="AD392" s="484"/>
      <c r="AE392" s="499"/>
      <c r="AF392" s="484"/>
      <c r="AG392" s="484"/>
      <c r="AH392" s="484"/>
      <c r="AI392" s="484"/>
      <c r="AJ392" s="484"/>
      <c r="AK392" s="484"/>
      <c r="AL392" s="484"/>
      <c r="AM392" s="484"/>
      <c r="AN392" s="484"/>
      <c r="AO392" s="484"/>
      <c r="AP392" s="484"/>
      <c r="AQ392" s="484"/>
      <c r="AR392" s="484"/>
    </row>
    <row r="393" spans="1:47" ht="22.5" customHeight="1">
      <c r="A393" s="484"/>
      <c r="B393" s="484"/>
      <c r="C393" s="484"/>
      <c r="D393" s="484"/>
      <c r="E393" s="484"/>
      <c r="F393" s="484"/>
      <c r="G393" s="499"/>
      <c r="H393" s="484"/>
      <c r="I393" s="484"/>
      <c r="J393" s="484"/>
      <c r="K393" s="484"/>
      <c r="L393" s="484"/>
      <c r="M393" s="499"/>
      <c r="N393" s="484"/>
      <c r="O393" s="484"/>
      <c r="P393" s="484"/>
      <c r="Q393" s="484"/>
      <c r="R393" s="484"/>
      <c r="S393" s="499"/>
      <c r="T393" s="484"/>
      <c r="U393" s="484"/>
      <c r="V393" s="484"/>
      <c r="W393" s="484"/>
      <c r="X393" s="484"/>
      <c r="Y393" s="499"/>
      <c r="Z393" s="484"/>
      <c r="AA393" s="484"/>
      <c r="AB393" s="484"/>
      <c r="AC393" s="484"/>
      <c r="AD393" s="484"/>
      <c r="AE393" s="499"/>
      <c r="AF393" s="484"/>
      <c r="AG393" s="484"/>
      <c r="AH393" s="484"/>
      <c r="AI393" s="484"/>
      <c r="AJ393" s="484"/>
      <c r="AK393" s="484"/>
      <c r="AL393" s="484"/>
      <c r="AM393" s="484"/>
      <c r="AN393" s="484"/>
      <c r="AO393" s="484"/>
      <c r="AP393" s="484"/>
      <c r="AQ393" s="484"/>
      <c r="AR393" s="484"/>
    </row>
    <row r="394" spans="1:47" ht="22.5" customHeight="1">
      <c r="A394" s="484"/>
      <c r="B394" s="484"/>
      <c r="C394" s="484"/>
      <c r="D394" s="484"/>
      <c r="E394" s="484"/>
      <c r="F394" s="484"/>
      <c r="G394" s="499"/>
      <c r="H394" s="484"/>
      <c r="I394" s="484"/>
      <c r="J394" s="484"/>
      <c r="K394" s="484"/>
      <c r="L394" s="484"/>
      <c r="M394" s="499"/>
      <c r="N394" s="484"/>
      <c r="O394" s="484"/>
      <c r="P394" s="484"/>
      <c r="Q394" s="484"/>
      <c r="R394" s="484"/>
      <c r="S394" s="499"/>
      <c r="T394" s="484"/>
      <c r="U394" s="484"/>
      <c r="V394" s="484"/>
      <c r="W394" s="484"/>
      <c r="X394" s="484"/>
      <c r="Y394" s="499"/>
      <c r="Z394" s="484"/>
      <c r="AA394" s="484"/>
      <c r="AB394" s="484"/>
      <c r="AC394" s="484"/>
      <c r="AD394" s="484"/>
      <c r="AE394" s="499"/>
      <c r="AF394" s="484"/>
      <c r="AG394" s="484"/>
      <c r="AH394" s="484"/>
      <c r="AI394" s="484"/>
      <c r="AJ394" s="484"/>
      <c r="AK394" s="484"/>
      <c r="AL394" s="484"/>
      <c r="AM394" s="484"/>
      <c r="AN394" s="484"/>
      <c r="AO394" s="484"/>
      <c r="AP394" s="484"/>
      <c r="AQ394" s="484"/>
      <c r="AR394" s="484"/>
    </row>
    <row r="396" spans="1:47" ht="3" customHeight="1">
      <c r="A396" s="267"/>
      <c r="B396" s="267"/>
      <c r="C396" s="267"/>
      <c r="D396" s="267"/>
      <c r="E396" s="267"/>
      <c r="F396" s="267"/>
      <c r="G396" s="267"/>
      <c r="H396" s="267"/>
      <c r="I396" s="267"/>
      <c r="J396" s="267"/>
      <c r="K396" s="267"/>
      <c r="L396" s="267"/>
      <c r="M396" s="267"/>
      <c r="N396" s="267"/>
      <c r="O396" s="267"/>
      <c r="P396" s="267"/>
      <c r="Q396" s="267"/>
      <c r="R396" s="267"/>
      <c r="S396" s="267"/>
      <c r="T396" s="267"/>
      <c r="U396" s="267"/>
      <c r="V396" s="267"/>
      <c r="W396" s="267"/>
      <c r="X396" s="267"/>
      <c r="Y396" s="267"/>
      <c r="Z396" s="267"/>
      <c r="AA396" s="267"/>
      <c r="AB396" s="267"/>
      <c r="AC396" s="267"/>
      <c r="AD396" s="267"/>
      <c r="AE396" s="267"/>
      <c r="AF396" s="267"/>
      <c r="AG396" s="267"/>
      <c r="AH396" s="267"/>
      <c r="AI396" s="267"/>
      <c r="AJ396" s="267"/>
      <c r="AK396" s="267"/>
      <c r="AL396" s="267"/>
      <c r="AM396" s="267"/>
      <c r="AN396" s="267"/>
      <c r="AO396" s="267"/>
      <c r="AP396" s="267"/>
      <c r="AQ396" s="267"/>
      <c r="AR396" s="267"/>
    </row>
    <row r="397" spans="1:47">
      <c r="AR397" s="233" t="s">
        <v>39</v>
      </c>
    </row>
    <row r="402" spans="1:47">
      <c r="A402" s="229" t="s">
        <v>1290</v>
      </c>
    </row>
    <row r="403" spans="1:47" ht="6.75" customHeight="1">
      <c r="A403" s="229"/>
    </row>
    <row r="404" spans="1:47" ht="20.25">
      <c r="A404" s="297" t="s">
        <v>1291</v>
      </c>
      <c r="B404" s="289"/>
      <c r="C404" s="289"/>
      <c r="D404" s="289"/>
      <c r="E404" s="289"/>
      <c r="F404" s="289"/>
      <c r="G404" s="289"/>
      <c r="H404" s="289"/>
      <c r="I404" s="289"/>
      <c r="J404" s="289"/>
      <c r="K404" s="289"/>
      <c r="L404" s="289"/>
      <c r="M404" s="289"/>
      <c r="N404" s="289"/>
      <c r="O404" s="289"/>
      <c r="P404" s="289"/>
      <c r="Q404" s="289"/>
      <c r="R404" s="289"/>
      <c r="S404" s="289"/>
      <c r="T404" s="289"/>
      <c r="U404" s="289"/>
      <c r="V404" s="289"/>
      <c r="W404" s="289"/>
      <c r="X404" s="289"/>
      <c r="Y404" s="289"/>
      <c r="Z404" s="289"/>
      <c r="AA404" s="289"/>
      <c r="AB404" s="289"/>
      <c r="AC404" s="289"/>
      <c r="AD404" s="289"/>
      <c r="AE404" s="289"/>
      <c r="AF404" s="289"/>
      <c r="AG404" s="289"/>
      <c r="AH404" s="289"/>
      <c r="AI404" s="289"/>
      <c r="AJ404" s="289"/>
      <c r="AK404" s="289"/>
      <c r="AL404" s="289"/>
      <c r="AM404" s="289"/>
      <c r="AN404" s="289"/>
      <c r="AO404" s="289"/>
      <c r="AP404" s="289"/>
      <c r="AQ404" s="289"/>
      <c r="AR404" s="289"/>
    </row>
    <row r="406" spans="1:47">
      <c r="A406" s="290" t="s">
        <v>923</v>
      </c>
      <c r="B406" s="265"/>
      <c r="C406" s="265"/>
      <c r="D406" s="265"/>
      <c r="E406" s="265"/>
      <c r="F406" s="265"/>
      <c r="G406" s="265"/>
      <c r="H406" s="265"/>
      <c r="I406" s="265"/>
      <c r="J406" s="265"/>
      <c r="K406" s="265"/>
      <c r="L406" s="265"/>
      <c r="M406" s="265"/>
      <c r="N406" s="265"/>
      <c r="O406" s="265"/>
      <c r="P406" s="265"/>
      <c r="Q406" s="265"/>
      <c r="R406" s="265"/>
      <c r="S406" s="265"/>
      <c r="T406" s="265"/>
      <c r="U406" s="265"/>
      <c r="V406" s="265"/>
      <c r="W406" s="265"/>
      <c r="X406" s="265"/>
      <c r="Y406" s="265"/>
      <c r="Z406" s="265"/>
      <c r="AA406" s="265"/>
      <c r="AB406" s="265"/>
      <c r="AC406" s="265"/>
      <c r="AD406" s="265"/>
      <c r="AE406" s="265"/>
      <c r="AF406" s="265"/>
      <c r="AG406" s="265"/>
      <c r="AH406" s="265"/>
      <c r="AI406" s="265"/>
      <c r="AJ406" s="265"/>
      <c r="AK406" s="265"/>
      <c r="AL406" s="265"/>
      <c r="AM406" s="265"/>
      <c r="AN406" s="265"/>
      <c r="AO406" s="265"/>
      <c r="AP406" s="265"/>
      <c r="AQ406" s="265"/>
      <c r="AR406" s="301" t="s">
        <v>109</v>
      </c>
    </row>
    <row r="407" spans="1:47" ht="3.75" customHeight="1"/>
    <row r="408" spans="1:47" ht="13.5">
      <c r="A408" s="254" t="s">
        <v>1292</v>
      </c>
    </row>
    <row r="409" spans="1:47">
      <c r="AR409" s="233" t="s">
        <v>1293</v>
      </c>
    </row>
    <row r="410" spans="1:47" ht="22.5" customHeight="1">
      <c r="A410" s="527" t="s">
        <v>1294</v>
      </c>
      <c r="B410" s="527"/>
      <c r="C410" s="527"/>
      <c r="D410" s="527"/>
      <c r="E410" s="527"/>
      <c r="F410" s="527"/>
      <c r="G410" s="527"/>
      <c r="H410" s="985" t="str">
        <f>H10</f>
        <v>사회복지법인 실버복지재단</v>
      </c>
      <c r="I410" s="985"/>
      <c r="J410" s="985"/>
      <c r="K410" s="985"/>
      <c r="L410" s="985"/>
      <c r="M410" s="985"/>
      <c r="N410" s="985"/>
      <c r="O410" s="985"/>
      <c r="P410" s="985"/>
      <c r="Q410" s="985"/>
      <c r="R410" s="985"/>
      <c r="S410" s="985"/>
      <c r="T410" s="985"/>
      <c r="U410" s="527" t="s">
        <v>1295</v>
      </c>
      <c r="V410" s="527"/>
      <c r="W410" s="527"/>
      <c r="X410" s="527"/>
      <c r="Y410" s="527"/>
      <c r="Z410" s="527"/>
      <c r="AA410" s="527"/>
      <c r="AB410" s="985" t="str">
        <f>$I$9&amp;"."&amp;$M$9&amp;"."&amp;$P$9&amp;"."&amp;"~"&amp;$T$9&amp;"."&amp;$X$9&amp;"."&amp;$AA$9&amp;"."</f>
        <v>2020.1.1.~2020.12.31.</v>
      </c>
      <c r="AC410" s="985"/>
      <c r="AD410" s="985"/>
      <c r="AE410" s="985"/>
      <c r="AF410" s="985"/>
      <c r="AG410" s="985"/>
      <c r="AH410" s="985"/>
      <c r="AI410" s="985"/>
      <c r="AJ410" s="985"/>
      <c r="AK410" s="985"/>
      <c r="AL410" s="985"/>
      <c r="AM410" s="985"/>
      <c r="AN410" s="985"/>
      <c r="AO410" s="985"/>
      <c r="AP410" s="985"/>
      <c r="AQ410" s="985"/>
      <c r="AR410" s="985"/>
    </row>
    <row r="411" spans="1:47" s="275" customFormat="1" ht="22.5" customHeight="1">
      <c r="A411" s="527" t="s">
        <v>1296</v>
      </c>
      <c r="B411" s="527"/>
      <c r="C411" s="527"/>
      <c r="D411" s="527"/>
      <c r="E411" s="527"/>
      <c r="F411" s="527"/>
      <c r="G411" s="527"/>
      <c r="H411" s="527"/>
      <c r="I411" s="527"/>
      <c r="J411" s="527"/>
      <c r="K411" s="527"/>
      <c r="L411" s="527"/>
      <c r="M411" s="527" t="s">
        <v>1297</v>
      </c>
      <c r="N411" s="527"/>
      <c r="O411" s="527"/>
      <c r="P411" s="527"/>
      <c r="Q411" s="527"/>
      <c r="R411" s="527"/>
      <c r="S411" s="527"/>
      <c r="T411" s="527"/>
      <c r="U411" s="527"/>
      <c r="V411" s="527"/>
      <c r="W411" s="527"/>
      <c r="X411" s="527"/>
      <c r="Y411" s="527" t="s">
        <v>1298</v>
      </c>
      <c r="Z411" s="527"/>
      <c r="AA411" s="527"/>
      <c r="AB411" s="527"/>
      <c r="AC411" s="527"/>
      <c r="AD411" s="527"/>
      <c r="AE411" s="527"/>
      <c r="AF411" s="527"/>
      <c r="AG411" s="527"/>
      <c r="AH411" s="527"/>
      <c r="AI411" s="527"/>
      <c r="AJ411" s="527"/>
      <c r="AK411" s="628" t="s">
        <v>1299</v>
      </c>
      <c r="AL411" s="629"/>
      <c r="AM411" s="629"/>
      <c r="AN411" s="630"/>
      <c r="AO411" s="628" t="s">
        <v>1300</v>
      </c>
      <c r="AP411" s="629"/>
      <c r="AQ411" s="629"/>
      <c r="AR411" s="630"/>
    </row>
    <row r="412" spans="1:47" s="275" customFormat="1" ht="25.5" customHeight="1">
      <c r="A412" s="622" t="s">
        <v>1301</v>
      </c>
      <c r="B412" s="623"/>
      <c r="C412" s="624"/>
      <c r="D412" s="527" t="s">
        <v>41</v>
      </c>
      <c r="E412" s="527"/>
      <c r="F412" s="527"/>
      <c r="G412" s="527"/>
      <c r="H412" s="527"/>
      <c r="I412" s="527"/>
      <c r="J412" s="527"/>
      <c r="K412" s="527"/>
      <c r="L412" s="527"/>
      <c r="M412" s="526" t="s">
        <v>1302</v>
      </c>
      <c r="N412" s="527"/>
      <c r="O412" s="527"/>
      <c r="P412" s="527"/>
      <c r="Q412" s="526" t="s">
        <v>1303</v>
      </c>
      <c r="R412" s="527"/>
      <c r="S412" s="527"/>
      <c r="T412" s="527"/>
      <c r="U412" s="526" t="s">
        <v>1304</v>
      </c>
      <c r="V412" s="527"/>
      <c r="W412" s="527"/>
      <c r="X412" s="527"/>
      <c r="Y412" s="526" t="s">
        <v>1305</v>
      </c>
      <c r="Z412" s="527"/>
      <c r="AA412" s="527"/>
      <c r="AB412" s="527"/>
      <c r="AC412" s="526" t="s">
        <v>1306</v>
      </c>
      <c r="AD412" s="527"/>
      <c r="AE412" s="527"/>
      <c r="AF412" s="527"/>
      <c r="AG412" s="526" t="s">
        <v>1307</v>
      </c>
      <c r="AH412" s="527"/>
      <c r="AI412" s="527"/>
      <c r="AJ412" s="621"/>
      <c r="AK412" s="631"/>
      <c r="AL412" s="632"/>
      <c r="AM412" s="632"/>
      <c r="AN412" s="633"/>
      <c r="AO412" s="631"/>
      <c r="AP412" s="632"/>
      <c r="AQ412" s="632"/>
      <c r="AR412" s="633"/>
    </row>
    <row r="413" spans="1:47" s="275" customFormat="1" ht="33" customHeight="1">
      <c r="A413" s="625"/>
      <c r="B413" s="626"/>
      <c r="C413" s="627"/>
      <c r="D413" s="526" t="s">
        <v>1308</v>
      </c>
      <c r="E413" s="527"/>
      <c r="F413" s="526" t="s">
        <v>1309</v>
      </c>
      <c r="G413" s="527"/>
      <c r="H413" s="527"/>
      <c r="I413" s="526" t="s">
        <v>1310</v>
      </c>
      <c r="J413" s="527"/>
      <c r="K413" s="527"/>
      <c r="L413" s="621"/>
      <c r="M413" s="527"/>
      <c r="N413" s="527"/>
      <c r="O413" s="527"/>
      <c r="P413" s="527"/>
      <c r="Q413" s="527"/>
      <c r="R413" s="527"/>
      <c r="S413" s="527"/>
      <c r="T413" s="527"/>
      <c r="U413" s="527"/>
      <c r="V413" s="527"/>
      <c r="W413" s="527"/>
      <c r="X413" s="527"/>
      <c r="Y413" s="527"/>
      <c r="Z413" s="527"/>
      <c r="AA413" s="527"/>
      <c r="AB413" s="527"/>
      <c r="AC413" s="527"/>
      <c r="AD413" s="527"/>
      <c r="AE413" s="527"/>
      <c r="AF413" s="527"/>
      <c r="AG413" s="527"/>
      <c r="AH413" s="527"/>
      <c r="AI413" s="527"/>
      <c r="AJ413" s="621"/>
      <c r="AK413" s="634"/>
      <c r="AL413" s="635"/>
      <c r="AM413" s="635"/>
      <c r="AN413" s="636"/>
      <c r="AO413" s="634"/>
      <c r="AP413" s="635"/>
      <c r="AQ413" s="635"/>
      <c r="AR413" s="636"/>
      <c r="AT413" s="275" t="s">
        <v>1311</v>
      </c>
    </row>
    <row r="414" spans="1:47" ht="18.75" customHeight="1">
      <c r="A414" s="474"/>
      <c r="B414" s="474"/>
      <c r="C414" s="474"/>
      <c r="D414" s="474"/>
      <c r="E414" s="474"/>
      <c r="F414" s="474"/>
      <c r="G414" s="474"/>
      <c r="H414" s="474"/>
      <c r="I414" s="541"/>
      <c r="J414" s="541"/>
      <c r="K414" s="541"/>
      <c r="L414" s="541"/>
      <c r="M414" s="541"/>
      <c r="N414" s="541"/>
      <c r="O414" s="541"/>
      <c r="P414" s="541"/>
      <c r="Q414" s="541"/>
      <c r="R414" s="541"/>
      <c r="S414" s="541"/>
      <c r="T414" s="541"/>
      <c r="U414" s="541"/>
      <c r="V414" s="541"/>
      <c r="W414" s="541"/>
      <c r="X414" s="541"/>
      <c r="Y414" s="541"/>
      <c r="Z414" s="541"/>
      <c r="AA414" s="541"/>
      <c r="AB414" s="541"/>
      <c r="AC414" s="541"/>
      <c r="AD414" s="541"/>
      <c r="AE414" s="541"/>
      <c r="AF414" s="541"/>
      <c r="AG414" s="541"/>
      <c r="AH414" s="541"/>
      <c r="AI414" s="541"/>
      <c r="AJ414" s="541"/>
      <c r="AK414" s="541"/>
      <c r="AL414" s="541"/>
      <c r="AM414" s="541"/>
      <c r="AN414" s="541"/>
      <c r="AO414" s="474"/>
      <c r="AP414" s="474"/>
      <c r="AQ414" s="474"/>
      <c r="AR414" s="474"/>
    </row>
    <row r="415" spans="1:47" ht="18.75" customHeight="1">
      <c r="A415" s="474"/>
      <c r="B415" s="474"/>
      <c r="C415" s="474"/>
      <c r="D415" s="474"/>
      <c r="E415" s="474"/>
      <c r="F415" s="474"/>
      <c r="G415" s="474"/>
      <c r="H415" s="474"/>
      <c r="I415" s="541"/>
      <c r="J415" s="541"/>
      <c r="K415" s="541"/>
      <c r="L415" s="541"/>
      <c r="M415" s="541"/>
      <c r="N415" s="541"/>
      <c r="O415" s="541"/>
      <c r="P415" s="541"/>
      <c r="Q415" s="541"/>
      <c r="R415" s="541"/>
      <c r="S415" s="541"/>
      <c r="T415" s="541"/>
      <c r="U415" s="541"/>
      <c r="V415" s="541"/>
      <c r="W415" s="541"/>
      <c r="X415" s="541"/>
      <c r="Y415" s="541"/>
      <c r="Z415" s="541"/>
      <c r="AA415" s="541"/>
      <c r="AB415" s="541"/>
      <c r="AC415" s="541"/>
      <c r="AD415" s="541"/>
      <c r="AE415" s="541"/>
      <c r="AF415" s="541"/>
      <c r="AG415" s="541"/>
      <c r="AH415" s="541"/>
      <c r="AI415" s="541"/>
      <c r="AJ415" s="541"/>
      <c r="AK415" s="541"/>
      <c r="AL415" s="541"/>
      <c r="AM415" s="541"/>
      <c r="AN415" s="541"/>
      <c r="AO415" s="474"/>
      <c r="AP415" s="474"/>
      <c r="AQ415" s="474"/>
      <c r="AR415" s="474"/>
      <c r="AT415" s="241">
        <v>1</v>
      </c>
      <c r="AU415" s="241" t="s">
        <v>62</v>
      </c>
    </row>
    <row r="416" spans="1:47" ht="18.75" customHeight="1">
      <c r="A416" s="474"/>
      <c r="B416" s="474"/>
      <c r="C416" s="474"/>
      <c r="D416" s="474"/>
      <c r="E416" s="474"/>
      <c r="F416" s="474"/>
      <c r="G416" s="474"/>
      <c r="H416" s="474"/>
      <c r="I416" s="541"/>
      <c r="J416" s="541"/>
      <c r="K416" s="541"/>
      <c r="L416" s="541"/>
      <c r="M416" s="541"/>
      <c r="N416" s="541"/>
      <c r="O416" s="541"/>
      <c r="P416" s="541"/>
      <c r="Q416" s="541"/>
      <c r="R416" s="541"/>
      <c r="S416" s="541"/>
      <c r="T416" s="541"/>
      <c r="U416" s="541"/>
      <c r="V416" s="541"/>
      <c r="W416" s="541"/>
      <c r="X416" s="541"/>
      <c r="Y416" s="541"/>
      <c r="Z416" s="541"/>
      <c r="AA416" s="541"/>
      <c r="AB416" s="541"/>
      <c r="AC416" s="541"/>
      <c r="AD416" s="541"/>
      <c r="AE416" s="541"/>
      <c r="AF416" s="541"/>
      <c r="AG416" s="541"/>
      <c r="AH416" s="541"/>
      <c r="AI416" s="541"/>
      <c r="AJ416" s="541"/>
      <c r="AK416" s="541"/>
      <c r="AL416" s="541"/>
      <c r="AM416" s="541"/>
      <c r="AN416" s="541"/>
      <c r="AO416" s="474"/>
      <c r="AP416" s="474"/>
      <c r="AQ416" s="474"/>
      <c r="AR416" s="474"/>
      <c r="AT416" s="241">
        <v>2</v>
      </c>
      <c r="AU416" s="241" t="s">
        <v>1312</v>
      </c>
    </row>
    <row r="417" spans="1:47" ht="18.75" customHeight="1">
      <c r="A417" s="474"/>
      <c r="B417" s="474"/>
      <c r="C417" s="474"/>
      <c r="D417" s="474"/>
      <c r="E417" s="474"/>
      <c r="F417" s="474"/>
      <c r="G417" s="474"/>
      <c r="H417" s="474"/>
      <c r="I417" s="541"/>
      <c r="J417" s="541"/>
      <c r="K417" s="541"/>
      <c r="L417" s="541"/>
      <c r="M417" s="541"/>
      <c r="N417" s="541"/>
      <c r="O417" s="541"/>
      <c r="P417" s="541"/>
      <c r="Q417" s="541"/>
      <c r="R417" s="541"/>
      <c r="S417" s="541"/>
      <c r="T417" s="541"/>
      <c r="U417" s="541"/>
      <c r="V417" s="541"/>
      <c r="W417" s="541"/>
      <c r="X417" s="541"/>
      <c r="Y417" s="541"/>
      <c r="Z417" s="541"/>
      <c r="AA417" s="541"/>
      <c r="AB417" s="541"/>
      <c r="AC417" s="541"/>
      <c r="AD417" s="541"/>
      <c r="AE417" s="541"/>
      <c r="AF417" s="541"/>
      <c r="AG417" s="541"/>
      <c r="AH417" s="541"/>
      <c r="AI417" s="541"/>
      <c r="AJ417" s="541"/>
      <c r="AK417" s="541"/>
      <c r="AL417" s="541"/>
      <c r="AM417" s="541"/>
      <c r="AN417" s="541"/>
      <c r="AO417" s="474"/>
      <c r="AP417" s="474"/>
      <c r="AQ417" s="474"/>
      <c r="AR417" s="474"/>
      <c r="AT417" s="241">
        <v>3</v>
      </c>
      <c r="AU417" s="241" t="s">
        <v>64</v>
      </c>
    </row>
    <row r="418" spans="1:47" ht="18.75" customHeight="1">
      <c r="A418" s="474"/>
      <c r="B418" s="474"/>
      <c r="C418" s="474"/>
      <c r="D418" s="474"/>
      <c r="E418" s="474"/>
      <c r="F418" s="474"/>
      <c r="G418" s="474"/>
      <c r="H418" s="474"/>
      <c r="I418" s="541"/>
      <c r="J418" s="541"/>
      <c r="K418" s="541"/>
      <c r="L418" s="541"/>
      <c r="M418" s="541"/>
      <c r="N418" s="541"/>
      <c r="O418" s="541"/>
      <c r="P418" s="541"/>
      <c r="Q418" s="541"/>
      <c r="R418" s="541"/>
      <c r="S418" s="541"/>
      <c r="T418" s="541"/>
      <c r="U418" s="541"/>
      <c r="V418" s="541"/>
      <c r="W418" s="541"/>
      <c r="X418" s="541"/>
      <c r="Y418" s="541"/>
      <c r="Z418" s="541"/>
      <c r="AA418" s="541"/>
      <c r="AB418" s="541"/>
      <c r="AC418" s="541"/>
      <c r="AD418" s="541"/>
      <c r="AE418" s="541"/>
      <c r="AF418" s="541"/>
      <c r="AG418" s="541"/>
      <c r="AH418" s="541"/>
      <c r="AI418" s="541"/>
      <c r="AJ418" s="541"/>
      <c r="AK418" s="541"/>
      <c r="AL418" s="541"/>
      <c r="AM418" s="541"/>
      <c r="AN418" s="541"/>
      <c r="AO418" s="474"/>
      <c r="AP418" s="474"/>
      <c r="AQ418" s="474"/>
      <c r="AR418" s="474"/>
      <c r="AT418" s="241">
        <v>4</v>
      </c>
      <c r="AU418" s="241" t="s">
        <v>65</v>
      </c>
    </row>
    <row r="419" spans="1:47" ht="18.75" customHeight="1">
      <c r="A419" s="474"/>
      <c r="B419" s="474"/>
      <c r="C419" s="474"/>
      <c r="D419" s="474"/>
      <c r="E419" s="474"/>
      <c r="F419" s="474"/>
      <c r="G419" s="474"/>
      <c r="H419" s="474"/>
      <c r="I419" s="541"/>
      <c r="J419" s="541"/>
      <c r="K419" s="541"/>
      <c r="L419" s="541"/>
      <c r="M419" s="541"/>
      <c r="N419" s="541"/>
      <c r="O419" s="541"/>
      <c r="P419" s="541"/>
      <c r="Q419" s="541"/>
      <c r="R419" s="541"/>
      <c r="S419" s="541"/>
      <c r="T419" s="541"/>
      <c r="U419" s="541"/>
      <c r="V419" s="541"/>
      <c r="W419" s="541"/>
      <c r="X419" s="541"/>
      <c r="Y419" s="541"/>
      <c r="Z419" s="541"/>
      <c r="AA419" s="541"/>
      <c r="AB419" s="541"/>
      <c r="AC419" s="541"/>
      <c r="AD419" s="541"/>
      <c r="AE419" s="541"/>
      <c r="AF419" s="541"/>
      <c r="AG419" s="541"/>
      <c r="AH419" s="541"/>
      <c r="AI419" s="541"/>
      <c r="AJ419" s="541"/>
      <c r="AK419" s="541"/>
      <c r="AL419" s="541"/>
      <c r="AM419" s="541"/>
      <c r="AN419" s="541"/>
      <c r="AO419" s="474"/>
      <c r="AP419" s="474"/>
      <c r="AQ419" s="474"/>
      <c r="AR419" s="474"/>
      <c r="AT419" s="241">
        <v>5</v>
      </c>
      <c r="AU419" s="241" t="s">
        <v>1313</v>
      </c>
    </row>
    <row r="420" spans="1:47" ht="18.75" customHeight="1">
      <c r="A420" s="474"/>
      <c r="B420" s="474"/>
      <c r="C420" s="474"/>
      <c r="D420" s="474"/>
      <c r="E420" s="474"/>
      <c r="F420" s="474"/>
      <c r="G420" s="474"/>
      <c r="H420" s="474"/>
      <c r="I420" s="541"/>
      <c r="J420" s="541"/>
      <c r="K420" s="541"/>
      <c r="L420" s="541"/>
      <c r="M420" s="541"/>
      <c r="N420" s="541"/>
      <c r="O420" s="541"/>
      <c r="P420" s="541"/>
      <c r="Q420" s="541"/>
      <c r="R420" s="541"/>
      <c r="S420" s="541"/>
      <c r="T420" s="541"/>
      <c r="U420" s="541"/>
      <c r="V420" s="541"/>
      <c r="W420" s="541"/>
      <c r="X420" s="541"/>
      <c r="Y420" s="541"/>
      <c r="Z420" s="541"/>
      <c r="AA420" s="541"/>
      <c r="AB420" s="541"/>
      <c r="AC420" s="541"/>
      <c r="AD420" s="541"/>
      <c r="AE420" s="541"/>
      <c r="AF420" s="541"/>
      <c r="AG420" s="541"/>
      <c r="AH420" s="541"/>
      <c r="AI420" s="541"/>
      <c r="AJ420" s="541"/>
      <c r="AK420" s="541"/>
      <c r="AL420" s="541"/>
      <c r="AM420" s="541"/>
      <c r="AN420" s="541"/>
      <c r="AO420" s="474"/>
      <c r="AP420" s="474"/>
      <c r="AQ420" s="474"/>
      <c r="AR420" s="474"/>
      <c r="AT420" s="241">
        <v>6</v>
      </c>
      <c r="AU420" s="241" t="s">
        <v>67</v>
      </c>
    </row>
    <row r="421" spans="1:47" ht="18.75" customHeight="1">
      <c r="A421" s="474"/>
      <c r="B421" s="474"/>
      <c r="C421" s="474"/>
      <c r="D421" s="474"/>
      <c r="E421" s="474"/>
      <c r="F421" s="474"/>
      <c r="G421" s="474"/>
      <c r="H421" s="474"/>
      <c r="I421" s="541"/>
      <c r="J421" s="541"/>
      <c r="K421" s="541"/>
      <c r="L421" s="541"/>
      <c r="M421" s="541"/>
      <c r="N421" s="541"/>
      <c r="O421" s="541"/>
      <c r="P421" s="541"/>
      <c r="Q421" s="541"/>
      <c r="R421" s="541"/>
      <c r="S421" s="541"/>
      <c r="T421" s="541"/>
      <c r="U421" s="541"/>
      <c r="V421" s="541"/>
      <c r="W421" s="541"/>
      <c r="X421" s="541"/>
      <c r="Y421" s="541"/>
      <c r="Z421" s="541"/>
      <c r="AA421" s="541"/>
      <c r="AB421" s="541"/>
      <c r="AC421" s="541"/>
      <c r="AD421" s="541"/>
      <c r="AE421" s="541"/>
      <c r="AF421" s="541"/>
      <c r="AG421" s="541"/>
      <c r="AH421" s="541"/>
      <c r="AI421" s="541"/>
      <c r="AJ421" s="541"/>
      <c r="AK421" s="541"/>
      <c r="AL421" s="541"/>
      <c r="AM421" s="541"/>
      <c r="AN421" s="541"/>
      <c r="AO421" s="474"/>
      <c r="AP421" s="474"/>
      <c r="AQ421" s="474"/>
      <c r="AR421" s="474"/>
      <c r="AT421" s="241">
        <v>7</v>
      </c>
      <c r="AU421" s="241" t="s">
        <v>68</v>
      </c>
    </row>
    <row r="422" spans="1:47" ht="18.75" customHeight="1">
      <c r="A422" s="474"/>
      <c r="B422" s="474"/>
      <c r="C422" s="474"/>
      <c r="D422" s="474"/>
      <c r="E422" s="474"/>
      <c r="F422" s="474"/>
      <c r="G422" s="474"/>
      <c r="H422" s="474"/>
      <c r="I422" s="541"/>
      <c r="J422" s="541"/>
      <c r="K422" s="541"/>
      <c r="L422" s="541"/>
      <c r="M422" s="541"/>
      <c r="N422" s="541"/>
      <c r="O422" s="541"/>
      <c r="P422" s="541"/>
      <c r="Q422" s="541"/>
      <c r="R422" s="541"/>
      <c r="S422" s="541"/>
      <c r="T422" s="541"/>
      <c r="U422" s="541"/>
      <c r="V422" s="541"/>
      <c r="W422" s="541"/>
      <c r="X422" s="541"/>
      <c r="Y422" s="541"/>
      <c r="Z422" s="541"/>
      <c r="AA422" s="541"/>
      <c r="AB422" s="541"/>
      <c r="AC422" s="541"/>
      <c r="AD422" s="541"/>
      <c r="AE422" s="541"/>
      <c r="AF422" s="541"/>
      <c r="AG422" s="541"/>
      <c r="AH422" s="541"/>
      <c r="AI422" s="541"/>
      <c r="AJ422" s="541"/>
      <c r="AK422" s="541"/>
      <c r="AL422" s="541"/>
      <c r="AM422" s="541"/>
      <c r="AN422" s="541"/>
      <c r="AO422" s="474"/>
      <c r="AP422" s="474"/>
      <c r="AQ422" s="474"/>
      <c r="AR422" s="474"/>
      <c r="AT422" s="241">
        <v>8</v>
      </c>
      <c r="AU422" s="241" t="s">
        <v>69</v>
      </c>
    </row>
    <row r="423" spans="1:47" ht="18.75" customHeight="1">
      <c r="A423" s="474"/>
      <c r="B423" s="474"/>
      <c r="C423" s="474"/>
      <c r="D423" s="474"/>
      <c r="E423" s="474"/>
      <c r="F423" s="474"/>
      <c r="G423" s="474"/>
      <c r="H423" s="474"/>
      <c r="I423" s="541"/>
      <c r="J423" s="541"/>
      <c r="K423" s="541"/>
      <c r="L423" s="541"/>
      <c r="M423" s="541"/>
      <c r="N423" s="541"/>
      <c r="O423" s="541"/>
      <c r="P423" s="541"/>
      <c r="Q423" s="541"/>
      <c r="R423" s="541"/>
      <c r="S423" s="541"/>
      <c r="T423" s="541"/>
      <c r="U423" s="541"/>
      <c r="V423" s="541"/>
      <c r="W423" s="541"/>
      <c r="X423" s="541"/>
      <c r="Y423" s="541"/>
      <c r="Z423" s="541"/>
      <c r="AA423" s="541"/>
      <c r="AB423" s="541"/>
      <c r="AC423" s="541"/>
      <c r="AD423" s="541"/>
      <c r="AE423" s="541"/>
      <c r="AF423" s="541"/>
      <c r="AG423" s="541"/>
      <c r="AH423" s="541"/>
      <c r="AI423" s="541"/>
      <c r="AJ423" s="541"/>
      <c r="AK423" s="541"/>
      <c r="AL423" s="541"/>
      <c r="AM423" s="541"/>
      <c r="AN423" s="541"/>
      <c r="AO423" s="474"/>
      <c r="AP423" s="474"/>
      <c r="AQ423" s="474"/>
      <c r="AR423" s="474"/>
      <c r="AT423" s="241">
        <v>9</v>
      </c>
      <c r="AU423" s="241" t="s">
        <v>70</v>
      </c>
    </row>
    <row r="424" spans="1:47" ht="18.75" customHeight="1">
      <c r="A424" s="474"/>
      <c r="B424" s="474"/>
      <c r="C424" s="474"/>
      <c r="D424" s="474"/>
      <c r="E424" s="474"/>
      <c r="F424" s="474"/>
      <c r="G424" s="474"/>
      <c r="H424" s="474"/>
      <c r="I424" s="541"/>
      <c r="J424" s="541"/>
      <c r="K424" s="541"/>
      <c r="L424" s="541"/>
      <c r="M424" s="541"/>
      <c r="N424" s="541"/>
      <c r="O424" s="541"/>
      <c r="P424" s="541"/>
      <c r="Q424" s="541"/>
      <c r="R424" s="541"/>
      <c r="S424" s="541"/>
      <c r="T424" s="541"/>
      <c r="U424" s="541"/>
      <c r="V424" s="541"/>
      <c r="W424" s="541"/>
      <c r="X424" s="541"/>
      <c r="Y424" s="541"/>
      <c r="Z424" s="541"/>
      <c r="AA424" s="541"/>
      <c r="AB424" s="541"/>
      <c r="AC424" s="541"/>
      <c r="AD424" s="541"/>
      <c r="AE424" s="541"/>
      <c r="AF424" s="541"/>
      <c r="AG424" s="541"/>
      <c r="AH424" s="541"/>
      <c r="AI424" s="541"/>
      <c r="AJ424" s="541"/>
      <c r="AK424" s="541"/>
      <c r="AL424" s="541"/>
      <c r="AM424" s="541"/>
      <c r="AN424" s="541"/>
      <c r="AO424" s="474"/>
      <c r="AP424" s="474"/>
      <c r="AQ424" s="474"/>
      <c r="AR424" s="474"/>
      <c r="AT424" s="241">
        <v>10</v>
      </c>
      <c r="AU424" s="241" t="s">
        <v>71</v>
      </c>
    </row>
    <row r="425" spans="1:47" ht="18.75" customHeight="1">
      <c r="A425" s="474"/>
      <c r="B425" s="474"/>
      <c r="C425" s="474"/>
      <c r="D425" s="474"/>
      <c r="E425" s="474"/>
      <c r="F425" s="474"/>
      <c r="G425" s="474"/>
      <c r="H425" s="474"/>
      <c r="I425" s="541"/>
      <c r="J425" s="541"/>
      <c r="K425" s="541"/>
      <c r="L425" s="541"/>
      <c r="M425" s="541"/>
      <c r="N425" s="541"/>
      <c r="O425" s="541"/>
      <c r="P425" s="541"/>
      <c r="Q425" s="541"/>
      <c r="R425" s="541"/>
      <c r="S425" s="541"/>
      <c r="T425" s="541"/>
      <c r="U425" s="541"/>
      <c r="V425" s="541"/>
      <c r="W425" s="541"/>
      <c r="X425" s="541"/>
      <c r="Y425" s="541"/>
      <c r="Z425" s="541"/>
      <c r="AA425" s="541"/>
      <c r="AB425" s="541"/>
      <c r="AC425" s="541"/>
      <c r="AD425" s="541"/>
      <c r="AE425" s="541"/>
      <c r="AF425" s="541"/>
      <c r="AG425" s="541"/>
      <c r="AH425" s="541"/>
      <c r="AI425" s="541"/>
      <c r="AJ425" s="541"/>
      <c r="AK425" s="541"/>
      <c r="AL425" s="541"/>
      <c r="AM425" s="541"/>
      <c r="AN425" s="541"/>
      <c r="AO425" s="474"/>
      <c r="AP425" s="474"/>
      <c r="AQ425" s="474"/>
      <c r="AR425" s="474"/>
    </row>
    <row r="426" spans="1:47" ht="18.75" customHeight="1">
      <c r="A426" s="474"/>
      <c r="B426" s="474"/>
      <c r="C426" s="474"/>
      <c r="D426" s="474"/>
      <c r="E426" s="474"/>
      <c r="F426" s="474"/>
      <c r="G426" s="474"/>
      <c r="H426" s="474"/>
      <c r="I426" s="541"/>
      <c r="J426" s="541"/>
      <c r="K426" s="541"/>
      <c r="L426" s="541"/>
      <c r="M426" s="541"/>
      <c r="N426" s="541"/>
      <c r="O426" s="541"/>
      <c r="P426" s="541"/>
      <c r="Q426" s="541"/>
      <c r="R426" s="541"/>
      <c r="S426" s="541"/>
      <c r="T426" s="541"/>
      <c r="U426" s="541"/>
      <c r="V426" s="541"/>
      <c r="W426" s="541"/>
      <c r="X426" s="541"/>
      <c r="Y426" s="541"/>
      <c r="Z426" s="541"/>
      <c r="AA426" s="541"/>
      <c r="AB426" s="541"/>
      <c r="AC426" s="541"/>
      <c r="AD426" s="541"/>
      <c r="AE426" s="541"/>
      <c r="AF426" s="541"/>
      <c r="AG426" s="541"/>
      <c r="AH426" s="541"/>
      <c r="AI426" s="541"/>
      <c r="AJ426" s="541"/>
      <c r="AK426" s="541"/>
      <c r="AL426" s="541"/>
      <c r="AM426" s="541"/>
      <c r="AN426" s="541"/>
      <c r="AO426" s="474"/>
      <c r="AP426" s="474"/>
      <c r="AQ426" s="474"/>
      <c r="AR426" s="474"/>
    </row>
    <row r="427" spans="1:47" ht="18.75" customHeight="1">
      <c r="A427" s="474"/>
      <c r="B427" s="474"/>
      <c r="C427" s="474"/>
      <c r="D427" s="474"/>
      <c r="E427" s="474"/>
      <c r="F427" s="474"/>
      <c r="G427" s="474"/>
      <c r="H427" s="474"/>
      <c r="I427" s="541"/>
      <c r="J427" s="541"/>
      <c r="K427" s="541"/>
      <c r="L427" s="541"/>
      <c r="M427" s="541"/>
      <c r="N427" s="541"/>
      <c r="O427" s="541"/>
      <c r="P427" s="541"/>
      <c r="Q427" s="541"/>
      <c r="R427" s="541"/>
      <c r="S427" s="541"/>
      <c r="T427" s="541"/>
      <c r="U427" s="541"/>
      <c r="V427" s="541"/>
      <c r="W427" s="541"/>
      <c r="X427" s="541"/>
      <c r="Y427" s="541"/>
      <c r="Z427" s="541"/>
      <c r="AA427" s="541"/>
      <c r="AB427" s="541"/>
      <c r="AC427" s="541"/>
      <c r="AD427" s="541"/>
      <c r="AE427" s="541"/>
      <c r="AF427" s="541"/>
      <c r="AG427" s="541"/>
      <c r="AH427" s="541"/>
      <c r="AI427" s="541"/>
      <c r="AJ427" s="541"/>
      <c r="AK427" s="541"/>
      <c r="AL427" s="541"/>
      <c r="AM427" s="541"/>
      <c r="AN427" s="541"/>
      <c r="AO427" s="474"/>
      <c r="AP427" s="474"/>
      <c r="AQ427" s="474"/>
      <c r="AR427" s="474"/>
    </row>
    <row r="428" spans="1:47" ht="18.75" customHeight="1">
      <c r="A428" s="474"/>
      <c r="B428" s="474"/>
      <c r="C428" s="474"/>
      <c r="D428" s="474"/>
      <c r="E428" s="474"/>
      <c r="F428" s="474"/>
      <c r="G428" s="474"/>
      <c r="H428" s="474"/>
      <c r="I428" s="541"/>
      <c r="J428" s="541"/>
      <c r="K428" s="541"/>
      <c r="L428" s="541"/>
      <c r="M428" s="541"/>
      <c r="N428" s="541"/>
      <c r="O428" s="541"/>
      <c r="P428" s="541"/>
      <c r="Q428" s="541"/>
      <c r="R428" s="541"/>
      <c r="S428" s="541"/>
      <c r="T428" s="541"/>
      <c r="U428" s="541"/>
      <c r="V428" s="541"/>
      <c r="W428" s="541"/>
      <c r="X428" s="541"/>
      <c r="Y428" s="541"/>
      <c r="Z428" s="541"/>
      <c r="AA428" s="541"/>
      <c r="AB428" s="541"/>
      <c r="AC428" s="541"/>
      <c r="AD428" s="541"/>
      <c r="AE428" s="541"/>
      <c r="AF428" s="541"/>
      <c r="AG428" s="541"/>
      <c r="AH428" s="541"/>
      <c r="AI428" s="541"/>
      <c r="AJ428" s="541"/>
      <c r="AK428" s="541"/>
      <c r="AL428" s="541"/>
      <c r="AM428" s="541"/>
      <c r="AN428" s="541"/>
      <c r="AO428" s="474"/>
      <c r="AP428" s="474"/>
      <c r="AQ428" s="474"/>
      <c r="AR428" s="474"/>
    </row>
    <row r="429" spans="1:47" ht="18.75" customHeight="1">
      <c r="A429" s="474"/>
      <c r="B429" s="474"/>
      <c r="C429" s="474"/>
      <c r="D429" s="474"/>
      <c r="E429" s="474"/>
      <c r="F429" s="474"/>
      <c r="G429" s="474"/>
      <c r="H429" s="474"/>
      <c r="I429" s="541"/>
      <c r="J429" s="541"/>
      <c r="K429" s="541"/>
      <c r="L429" s="541"/>
      <c r="M429" s="541"/>
      <c r="N429" s="541"/>
      <c r="O429" s="541"/>
      <c r="P429" s="541"/>
      <c r="Q429" s="541"/>
      <c r="R429" s="541"/>
      <c r="S429" s="541"/>
      <c r="T429" s="541"/>
      <c r="U429" s="541"/>
      <c r="V429" s="541"/>
      <c r="W429" s="541"/>
      <c r="X429" s="541"/>
      <c r="Y429" s="541"/>
      <c r="Z429" s="541"/>
      <c r="AA429" s="541"/>
      <c r="AB429" s="541"/>
      <c r="AC429" s="541"/>
      <c r="AD429" s="541"/>
      <c r="AE429" s="541"/>
      <c r="AF429" s="541"/>
      <c r="AG429" s="541"/>
      <c r="AH429" s="541"/>
      <c r="AI429" s="541"/>
      <c r="AJ429" s="541"/>
      <c r="AK429" s="541"/>
      <c r="AL429" s="541"/>
      <c r="AM429" s="541"/>
      <c r="AN429" s="541"/>
      <c r="AO429" s="474"/>
      <c r="AP429" s="474"/>
      <c r="AQ429" s="474"/>
      <c r="AR429" s="474"/>
    </row>
    <row r="430" spans="1:47" ht="18.75" customHeight="1">
      <c r="A430" s="474"/>
      <c r="B430" s="474"/>
      <c r="C430" s="474"/>
      <c r="D430" s="474"/>
      <c r="E430" s="474"/>
      <c r="F430" s="474"/>
      <c r="G430" s="474"/>
      <c r="H430" s="474"/>
      <c r="I430" s="541"/>
      <c r="J430" s="541"/>
      <c r="K430" s="541"/>
      <c r="L430" s="541"/>
      <c r="M430" s="541"/>
      <c r="N430" s="541"/>
      <c r="O430" s="541"/>
      <c r="P430" s="541"/>
      <c r="Q430" s="541"/>
      <c r="R430" s="541"/>
      <c r="S430" s="541"/>
      <c r="T430" s="541"/>
      <c r="U430" s="541"/>
      <c r="V430" s="541"/>
      <c r="W430" s="541"/>
      <c r="X430" s="541"/>
      <c r="Y430" s="541"/>
      <c r="Z430" s="541"/>
      <c r="AA430" s="541"/>
      <c r="AB430" s="541"/>
      <c r="AC430" s="541"/>
      <c r="AD430" s="541"/>
      <c r="AE430" s="541"/>
      <c r="AF430" s="541"/>
      <c r="AG430" s="541"/>
      <c r="AH430" s="541"/>
      <c r="AI430" s="541"/>
      <c r="AJ430" s="541"/>
      <c r="AK430" s="541"/>
      <c r="AL430" s="541"/>
      <c r="AM430" s="541"/>
      <c r="AN430" s="541"/>
      <c r="AO430" s="474"/>
      <c r="AP430" s="474"/>
      <c r="AQ430" s="474"/>
      <c r="AR430" s="474"/>
    </row>
    <row r="431" spans="1:47" ht="3.75" customHeight="1"/>
    <row r="432" spans="1:47">
      <c r="A432" s="259" t="s">
        <v>1314</v>
      </c>
    </row>
    <row r="433" spans="1:44">
      <c r="AR433" s="233" t="s">
        <v>1293</v>
      </c>
    </row>
    <row r="434" spans="1:44" ht="24" customHeight="1">
      <c r="A434" s="484" t="s">
        <v>1315</v>
      </c>
      <c r="B434" s="484"/>
      <c r="C434" s="484"/>
      <c r="D434" s="484"/>
      <c r="E434" s="484"/>
      <c r="F434" s="484"/>
      <c r="G434" s="484"/>
      <c r="H434" s="484"/>
      <c r="I434" s="484"/>
      <c r="J434" s="484"/>
      <c r="K434" s="484"/>
      <c r="L434" s="484"/>
      <c r="M434" s="484"/>
      <c r="N434" s="484"/>
      <c r="O434" s="484"/>
      <c r="P434" s="484"/>
      <c r="Q434" s="484"/>
      <c r="R434" s="484"/>
      <c r="S434" s="638" t="s">
        <v>1316</v>
      </c>
      <c r="T434" s="639"/>
      <c r="U434" s="639"/>
      <c r="V434" s="639"/>
      <c r="W434" s="639"/>
      <c r="X434" s="639"/>
      <c r="Y434" s="638" t="s">
        <v>1317</v>
      </c>
      <c r="Z434" s="639"/>
      <c r="AA434" s="639"/>
      <c r="AB434" s="639"/>
      <c r="AC434" s="639"/>
      <c r="AD434" s="639"/>
      <c r="AE434" s="639" t="s">
        <v>1318</v>
      </c>
      <c r="AF434" s="639"/>
      <c r="AG434" s="639"/>
      <c r="AH434" s="639"/>
      <c r="AI434" s="639"/>
      <c r="AJ434" s="639"/>
      <c r="AK434" s="639"/>
      <c r="AL434" s="638" t="s">
        <v>1319</v>
      </c>
      <c r="AM434" s="639"/>
      <c r="AN434" s="639"/>
      <c r="AO434" s="639"/>
      <c r="AP434" s="639"/>
      <c r="AQ434" s="639"/>
      <c r="AR434" s="639"/>
    </row>
    <row r="435" spans="1:44" ht="24" customHeight="1">
      <c r="A435" s="484" t="s">
        <v>1320</v>
      </c>
      <c r="B435" s="484"/>
      <c r="C435" s="484"/>
      <c r="D435" s="484"/>
      <c r="E435" s="484"/>
      <c r="F435" s="484"/>
      <c r="G435" s="484" t="s">
        <v>1321</v>
      </c>
      <c r="H435" s="484"/>
      <c r="I435" s="484"/>
      <c r="J435" s="484"/>
      <c r="K435" s="484"/>
      <c r="L435" s="484"/>
      <c r="M435" s="484" t="s">
        <v>1322</v>
      </c>
      <c r="N435" s="484"/>
      <c r="O435" s="484"/>
      <c r="P435" s="484"/>
      <c r="Q435" s="484"/>
      <c r="R435" s="484"/>
      <c r="S435" s="639"/>
      <c r="T435" s="639"/>
      <c r="U435" s="639"/>
      <c r="V435" s="639"/>
      <c r="W435" s="639"/>
      <c r="X435" s="639"/>
      <c r="Y435" s="639"/>
      <c r="Z435" s="639"/>
      <c r="AA435" s="639"/>
      <c r="AB435" s="639"/>
      <c r="AC435" s="639"/>
      <c r="AD435" s="639"/>
      <c r="AE435" s="639"/>
      <c r="AF435" s="639"/>
      <c r="AG435" s="639"/>
      <c r="AH435" s="639"/>
      <c r="AI435" s="639"/>
      <c r="AJ435" s="639"/>
      <c r="AK435" s="639"/>
      <c r="AL435" s="639"/>
      <c r="AM435" s="639"/>
      <c r="AN435" s="639"/>
      <c r="AO435" s="639"/>
      <c r="AP435" s="639"/>
      <c r="AQ435" s="639"/>
      <c r="AR435" s="639"/>
    </row>
    <row r="436" spans="1:44" ht="19.5" customHeight="1" thickBot="1">
      <c r="A436" s="637"/>
      <c r="B436" s="637"/>
      <c r="C436" s="637"/>
      <c r="D436" s="637"/>
      <c r="E436" s="637"/>
      <c r="F436" s="637"/>
      <c r="G436" s="637"/>
      <c r="H436" s="637"/>
      <c r="I436" s="637"/>
      <c r="J436" s="637"/>
      <c r="K436" s="637"/>
      <c r="L436" s="637"/>
      <c r="M436" s="637"/>
      <c r="N436" s="637"/>
      <c r="O436" s="637"/>
      <c r="P436" s="637"/>
      <c r="Q436" s="637"/>
      <c r="R436" s="637"/>
      <c r="S436" s="966">
        <f>A436-(G436+M436)</f>
        <v>0</v>
      </c>
      <c r="T436" s="965"/>
      <c r="U436" s="965"/>
      <c r="V436" s="965"/>
      <c r="W436" s="965"/>
      <c r="X436" s="965"/>
      <c r="Y436" s="611"/>
      <c r="Z436" s="611"/>
      <c r="AA436" s="611"/>
      <c r="AB436" s="611"/>
      <c r="AC436" s="611"/>
      <c r="AD436" s="611"/>
      <c r="AE436" s="611"/>
      <c r="AF436" s="611"/>
      <c r="AG436" s="611"/>
      <c r="AH436" s="611"/>
      <c r="AI436" s="611"/>
      <c r="AJ436" s="611"/>
      <c r="AK436" s="611"/>
      <c r="AL436" s="965">
        <f>AE436-Y436</f>
        <v>0</v>
      </c>
      <c r="AM436" s="965"/>
      <c r="AN436" s="965"/>
      <c r="AO436" s="965"/>
      <c r="AP436" s="965"/>
      <c r="AQ436" s="965"/>
      <c r="AR436" s="965"/>
    </row>
    <row r="437" spans="1:44">
      <c r="AR437" s="233" t="s">
        <v>1231</v>
      </c>
    </row>
    <row r="450" spans="1:44">
      <c r="A450" s="229" t="s">
        <v>1868</v>
      </c>
    </row>
    <row r="452" spans="1:44" ht="20.25">
      <c r="A452" s="297" t="s">
        <v>108</v>
      </c>
      <c r="B452" s="302"/>
      <c r="C452" s="302"/>
      <c r="D452" s="302"/>
      <c r="E452" s="302"/>
      <c r="F452" s="302"/>
      <c r="G452" s="302"/>
      <c r="H452" s="302"/>
      <c r="I452" s="302"/>
      <c r="J452" s="302"/>
      <c r="K452" s="302"/>
      <c r="L452" s="302"/>
      <c r="M452" s="302"/>
      <c r="N452" s="302"/>
      <c r="O452" s="302"/>
      <c r="P452" s="302"/>
      <c r="Q452" s="302"/>
      <c r="R452" s="302"/>
      <c r="S452" s="302"/>
      <c r="T452" s="302"/>
      <c r="U452" s="302"/>
      <c r="V452" s="302"/>
      <c r="W452" s="302"/>
      <c r="X452" s="302"/>
      <c r="Y452" s="302"/>
      <c r="Z452" s="302"/>
      <c r="AA452" s="302"/>
      <c r="AB452" s="302"/>
      <c r="AC452" s="302"/>
      <c r="AD452" s="302"/>
      <c r="AE452" s="302"/>
      <c r="AF452" s="302"/>
      <c r="AG452" s="302"/>
      <c r="AH452" s="302"/>
      <c r="AI452" s="302"/>
      <c r="AJ452" s="302"/>
      <c r="AK452" s="302"/>
      <c r="AL452" s="302"/>
      <c r="AM452" s="302"/>
      <c r="AN452" s="302"/>
      <c r="AO452" s="302"/>
      <c r="AP452" s="302"/>
      <c r="AQ452" s="302"/>
      <c r="AR452" s="302"/>
    </row>
    <row r="454" spans="1:44">
      <c r="A454" s="229" t="s">
        <v>7</v>
      </c>
      <c r="AR454" s="233" t="s">
        <v>109</v>
      </c>
    </row>
    <row r="455" spans="1:44" ht="33.75" customHeight="1">
      <c r="A455" s="527" t="s">
        <v>1294</v>
      </c>
      <c r="B455" s="527"/>
      <c r="C455" s="527"/>
      <c r="D455" s="527"/>
      <c r="E455" s="527"/>
      <c r="F455" s="527"/>
      <c r="G455" s="527"/>
      <c r="H455" s="985" t="str">
        <f>H10</f>
        <v>사회복지법인 실버복지재단</v>
      </c>
      <c r="I455" s="985"/>
      <c r="J455" s="985"/>
      <c r="K455" s="985"/>
      <c r="L455" s="985"/>
      <c r="M455" s="985"/>
      <c r="N455" s="985"/>
      <c r="O455" s="985"/>
      <c r="P455" s="985"/>
      <c r="Q455" s="985"/>
      <c r="R455" s="985"/>
      <c r="S455" s="985"/>
      <c r="T455" s="985"/>
      <c r="U455" s="527" t="s">
        <v>1295</v>
      </c>
      <c r="V455" s="527"/>
      <c r="W455" s="527"/>
      <c r="X455" s="527"/>
      <c r="Y455" s="527"/>
      <c r="Z455" s="527"/>
      <c r="AA455" s="527"/>
      <c r="AB455" s="985" t="str">
        <f>AB410</f>
        <v>2020.1.1.~2020.12.31.</v>
      </c>
      <c r="AC455" s="985"/>
      <c r="AD455" s="985"/>
      <c r="AE455" s="985"/>
      <c r="AF455" s="985"/>
      <c r="AG455" s="985"/>
      <c r="AH455" s="985"/>
      <c r="AI455" s="985"/>
      <c r="AJ455" s="985"/>
      <c r="AK455" s="985"/>
      <c r="AL455" s="985"/>
      <c r="AM455" s="985"/>
      <c r="AN455" s="985"/>
      <c r="AO455" s="985"/>
      <c r="AP455" s="985"/>
      <c r="AQ455" s="985"/>
      <c r="AR455" s="985"/>
    </row>
    <row r="457" spans="1:44">
      <c r="A457" s="259" t="s">
        <v>1323</v>
      </c>
    </row>
    <row r="458" spans="1:44" ht="6.75" customHeight="1"/>
    <row r="459" spans="1:44" ht="38.25" customHeight="1">
      <c r="A459" s="484" t="s">
        <v>4</v>
      </c>
      <c r="B459" s="484"/>
      <c r="C459" s="484"/>
      <c r="D459" s="484"/>
      <c r="E459" s="484"/>
      <c r="F459" s="484"/>
      <c r="G459" s="484"/>
      <c r="H459" s="499" t="s">
        <v>110</v>
      </c>
      <c r="I459" s="484"/>
      <c r="J459" s="484"/>
      <c r="K459" s="484"/>
      <c r="L459" s="484"/>
      <c r="M459" s="484"/>
      <c r="N459" s="499" t="s">
        <v>111</v>
      </c>
      <c r="O459" s="484"/>
      <c r="P459" s="484"/>
      <c r="Q459" s="484"/>
      <c r="R459" s="484"/>
      <c r="S459" s="484"/>
      <c r="T459" s="499" t="s">
        <v>112</v>
      </c>
      <c r="U459" s="484"/>
      <c r="V459" s="484"/>
      <c r="W459" s="484"/>
      <c r="X459" s="484"/>
      <c r="Y459" s="484"/>
      <c r="Z459" s="499" t="s">
        <v>113</v>
      </c>
      <c r="AA459" s="484"/>
      <c r="AB459" s="484"/>
      <c r="AC459" s="484"/>
      <c r="AD459" s="484"/>
      <c r="AE459" s="484"/>
      <c r="AF459" s="499" t="s">
        <v>114</v>
      </c>
      <c r="AG459" s="484"/>
      <c r="AH459" s="484"/>
      <c r="AI459" s="484"/>
      <c r="AJ459" s="484"/>
      <c r="AK459" s="484"/>
      <c r="AL459" s="499" t="s">
        <v>115</v>
      </c>
      <c r="AM459" s="484"/>
      <c r="AN459" s="484"/>
      <c r="AO459" s="484"/>
      <c r="AP459" s="484"/>
      <c r="AQ459" s="484"/>
      <c r="AR459" s="484"/>
    </row>
    <row r="460" spans="1:44" ht="37.5" customHeight="1">
      <c r="A460" s="499" t="s">
        <v>116</v>
      </c>
      <c r="B460" s="484"/>
      <c r="C460" s="484"/>
      <c r="D460" s="484"/>
      <c r="E460" s="484"/>
      <c r="F460" s="484"/>
      <c r="G460" s="484"/>
      <c r="H460" s="541"/>
      <c r="I460" s="541"/>
      <c r="J460" s="541"/>
      <c r="K460" s="541"/>
      <c r="L460" s="541"/>
      <c r="M460" s="541"/>
      <c r="N460" s="541"/>
      <c r="O460" s="541"/>
      <c r="P460" s="541"/>
      <c r="Q460" s="541"/>
      <c r="R460" s="541"/>
      <c r="S460" s="541"/>
      <c r="T460" s="541"/>
      <c r="U460" s="541"/>
      <c r="V460" s="541"/>
      <c r="W460" s="541"/>
      <c r="X460" s="541"/>
      <c r="Y460" s="541"/>
      <c r="Z460" s="541"/>
      <c r="AA460" s="541"/>
      <c r="AB460" s="541"/>
      <c r="AC460" s="541"/>
      <c r="AD460" s="541"/>
      <c r="AE460" s="541"/>
      <c r="AF460" s="541"/>
      <c r="AG460" s="541"/>
      <c r="AH460" s="541"/>
      <c r="AI460" s="541"/>
      <c r="AJ460" s="541"/>
      <c r="AK460" s="541"/>
      <c r="AL460" s="541"/>
      <c r="AM460" s="541"/>
      <c r="AN460" s="541"/>
      <c r="AO460" s="541"/>
      <c r="AP460" s="541"/>
      <c r="AQ460" s="541"/>
      <c r="AR460" s="541"/>
    </row>
    <row r="461" spans="1:44" ht="15" customHeight="1">
      <c r="A461" s="643" t="s">
        <v>117</v>
      </c>
      <c r="B461" s="643"/>
      <c r="C461" s="643"/>
      <c r="D461" s="643"/>
      <c r="E461" s="643"/>
      <c r="F461" s="643"/>
      <c r="G461" s="643"/>
      <c r="H461" s="644"/>
      <c r="I461" s="645"/>
      <c r="J461" s="645"/>
      <c r="K461" s="645"/>
      <c r="L461" s="645"/>
      <c r="M461" s="646"/>
      <c r="N461" s="644"/>
      <c r="O461" s="645"/>
      <c r="P461" s="645"/>
      <c r="Q461" s="645"/>
      <c r="R461" s="645"/>
      <c r="S461" s="646"/>
      <c r="T461" s="644"/>
      <c r="U461" s="645"/>
      <c r="V461" s="645"/>
      <c r="W461" s="645"/>
      <c r="X461" s="645"/>
      <c r="Y461" s="646"/>
      <c r="Z461" s="644"/>
      <c r="AA461" s="645"/>
      <c r="AB461" s="645"/>
      <c r="AC461" s="645"/>
      <c r="AD461" s="645"/>
      <c r="AE461" s="646"/>
      <c r="AF461" s="644"/>
      <c r="AG461" s="645"/>
      <c r="AH461" s="645"/>
      <c r="AI461" s="645"/>
      <c r="AJ461" s="645"/>
      <c r="AK461" s="646"/>
      <c r="AL461" s="644"/>
      <c r="AM461" s="645"/>
      <c r="AN461" s="645"/>
      <c r="AO461" s="645"/>
      <c r="AP461" s="645"/>
      <c r="AQ461" s="645"/>
      <c r="AR461" s="646"/>
    </row>
    <row r="462" spans="1:44" ht="10.5" customHeight="1">
      <c r="A462" s="640" t="s">
        <v>118</v>
      </c>
      <c r="B462" s="641"/>
      <c r="C462" s="641"/>
      <c r="D462" s="303" t="s">
        <v>1324</v>
      </c>
      <c r="E462" s="304"/>
      <c r="F462" s="303" t="s">
        <v>119</v>
      </c>
      <c r="G462" s="642" t="s">
        <v>119</v>
      </c>
      <c r="H462" s="647"/>
      <c r="I462" s="648"/>
      <c r="J462" s="648"/>
      <c r="K462" s="648"/>
      <c r="L462" s="648"/>
      <c r="M462" s="649"/>
      <c r="N462" s="647"/>
      <c r="O462" s="648"/>
      <c r="P462" s="648"/>
      <c r="Q462" s="648"/>
      <c r="R462" s="648"/>
      <c r="S462" s="649"/>
      <c r="T462" s="647"/>
      <c r="U462" s="648"/>
      <c r="V462" s="648"/>
      <c r="W462" s="648"/>
      <c r="X462" s="648"/>
      <c r="Y462" s="649"/>
      <c r="Z462" s="647"/>
      <c r="AA462" s="648"/>
      <c r="AB462" s="648"/>
      <c r="AC462" s="648"/>
      <c r="AD462" s="648"/>
      <c r="AE462" s="649"/>
      <c r="AF462" s="647"/>
      <c r="AG462" s="648"/>
      <c r="AH462" s="648"/>
      <c r="AI462" s="648"/>
      <c r="AJ462" s="648"/>
      <c r="AK462" s="649"/>
      <c r="AL462" s="647"/>
      <c r="AM462" s="648"/>
      <c r="AN462" s="648"/>
      <c r="AO462" s="648"/>
      <c r="AP462" s="648"/>
      <c r="AQ462" s="648"/>
      <c r="AR462" s="649"/>
    </row>
    <row r="463" spans="1:44" ht="10.5" customHeight="1">
      <c r="A463" s="603"/>
      <c r="B463" s="604"/>
      <c r="C463" s="604"/>
      <c r="D463" s="515">
        <v>100</v>
      </c>
      <c r="E463" s="515"/>
      <c r="F463" s="515"/>
      <c r="G463" s="605"/>
      <c r="H463" s="577"/>
      <c r="I463" s="650"/>
      <c r="J463" s="650"/>
      <c r="K463" s="650"/>
      <c r="L463" s="650"/>
      <c r="M463" s="651"/>
      <c r="N463" s="577"/>
      <c r="O463" s="650"/>
      <c r="P463" s="650"/>
      <c r="Q463" s="650"/>
      <c r="R463" s="650"/>
      <c r="S463" s="651"/>
      <c r="T463" s="577"/>
      <c r="U463" s="650"/>
      <c r="V463" s="650"/>
      <c r="W463" s="650"/>
      <c r="X463" s="650"/>
      <c r="Y463" s="651"/>
      <c r="Z463" s="577"/>
      <c r="AA463" s="650"/>
      <c r="AB463" s="650"/>
      <c r="AC463" s="650"/>
      <c r="AD463" s="650"/>
      <c r="AE463" s="651"/>
      <c r="AF463" s="577"/>
      <c r="AG463" s="650"/>
      <c r="AH463" s="650"/>
      <c r="AI463" s="650"/>
      <c r="AJ463" s="650"/>
      <c r="AK463" s="651"/>
      <c r="AL463" s="577"/>
      <c r="AM463" s="650"/>
      <c r="AN463" s="650"/>
      <c r="AO463" s="650"/>
      <c r="AP463" s="650"/>
      <c r="AQ463" s="650"/>
      <c r="AR463" s="651"/>
    </row>
    <row r="464" spans="1:44" ht="37.5" customHeight="1">
      <c r="A464" s="499" t="s">
        <v>120</v>
      </c>
      <c r="B464" s="484"/>
      <c r="C464" s="484"/>
      <c r="D464" s="484"/>
      <c r="E464" s="484"/>
      <c r="F464" s="484"/>
      <c r="G464" s="484"/>
      <c r="H464" s="541"/>
      <c r="I464" s="541"/>
      <c r="J464" s="541"/>
      <c r="K464" s="541"/>
      <c r="L464" s="541"/>
      <c r="M464" s="541"/>
      <c r="N464" s="541"/>
      <c r="O464" s="541"/>
      <c r="P464" s="541"/>
      <c r="Q464" s="541"/>
      <c r="R464" s="541"/>
      <c r="S464" s="541"/>
      <c r="T464" s="541"/>
      <c r="U464" s="541"/>
      <c r="V464" s="541"/>
      <c r="W464" s="541"/>
      <c r="X464" s="541"/>
      <c r="Y464" s="541"/>
      <c r="Z464" s="541"/>
      <c r="AA464" s="541"/>
      <c r="AB464" s="541"/>
      <c r="AC464" s="541"/>
      <c r="AD464" s="541"/>
      <c r="AE464" s="541"/>
      <c r="AF464" s="541"/>
      <c r="AG464" s="541"/>
      <c r="AH464" s="541"/>
      <c r="AI464" s="541"/>
      <c r="AJ464" s="541"/>
      <c r="AK464" s="541"/>
      <c r="AL464" s="541"/>
      <c r="AM464" s="541"/>
      <c r="AN464" s="541"/>
      <c r="AO464" s="541"/>
      <c r="AP464" s="541"/>
      <c r="AQ464" s="541"/>
      <c r="AR464" s="541"/>
    </row>
    <row r="465" spans="1:44" ht="37.5" customHeight="1">
      <c r="A465" s="499" t="s">
        <v>121</v>
      </c>
      <c r="B465" s="484"/>
      <c r="C465" s="484"/>
      <c r="D465" s="484"/>
      <c r="E465" s="484"/>
      <c r="F465" s="484"/>
      <c r="G465" s="484"/>
      <c r="H465" s="541"/>
      <c r="I465" s="541"/>
      <c r="J465" s="541"/>
      <c r="K465" s="541"/>
      <c r="L465" s="541"/>
      <c r="M465" s="541"/>
      <c r="N465" s="652"/>
      <c r="O465" s="653"/>
      <c r="P465" s="653"/>
      <c r="Q465" s="653"/>
      <c r="R465" s="653"/>
      <c r="S465" s="653"/>
      <c r="T465" s="653"/>
      <c r="U465" s="653"/>
      <c r="V465" s="653"/>
      <c r="W465" s="653"/>
      <c r="X465" s="653"/>
      <c r="Y465" s="653"/>
      <c r="Z465" s="653"/>
      <c r="AA465" s="653"/>
      <c r="AB465" s="653"/>
      <c r="AC465" s="653"/>
      <c r="AD465" s="653"/>
      <c r="AE465" s="653"/>
      <c r="AF465" s="653"/>
      <c r="AG465" s="653"/>
      <c r="AH465" s="653"/>
      <c r="AI465" s="653"/>
      <c r="AJ465" s="653"/>
      <c r="AK465" s="663"/>
      <c r="AL465" s="541"/>
      <c r="AM465" s="541"/>
      <c r="AN465" s="541"/>
      <c r="AO465" s="541"/>
      <c r="AP465" s="541"/>
      <c r="AQ465" s="541"/>
      <c r="AR465" s="541"/>
    </row>
    <row r="467" spans="1:44">
      <c r="A467" s="259" t="s">
        <v>1325</v>
      </c>
    </row>
    <row r="469" spans="1:44" ht="22.5" customHeight="1">
      <c r="A469" s="499" t="s">
        <v>1326</v>
      </c>
      <c r="B469" s="484"/>
      <c r="C469" s="484"/>
      <c r="D469" s="484"/>
      <c r="E469" s="484"/>
      <c r="F469" s="484" t="s">
        <v>123</v>
      </c>
      <c r="G469" s="484"/>
      <c r="H469" s="484"/>
      <c r="I469" s="484"/>
      <c r="J469" s="484"/>
      <c r="K469" s="484"/>
      <c r="L469" s="484"/>
      <c r="M469" s="484"/>
      <c r="N469" s="484"/>
      <c r="O469" s="484"/>
      <c r="P469" s="484"/>
      <c r="Q469" s="484"/>
      <c r="R469" s="484"/>
      <c r="S469" s="484"/>
      <c r="T469" s="484"/>
      <c r="U469" s="484"/>
      <c r="V469" s="484"/>
      <c r="W469" s="484"/>
      <c r="X469" s="484"/>
      <c r="Y469" s="484"/>
      <c r="Z469" s="484" t="s">
        <v>124</v>
      </c>
      <c r="AA469" s="484"/>
      <c r="AB469" s="484"/>
      <c r="AC469" s="484"/>
      <c r="AD469" s="484"/>
      <c r="AE469" s="484"/>
      <c r="AF469" s="484"/>
      <c r="AG469" s="484"/>
      <c r="AH469" s="484"/>
      <c r="AI469" s="484"/>
      <c r="AJ469" s="484"/>
      <c r="AK469" s="484"/>
      <c r="AL469" s="484"/>
      <c r="AM469" s="484"/>
      <c r="AN469" s="484"/>
      <c r="AO469" s="484"/>
      <c r="AP469" s="484"/>
      <c r="AQ469" s="484"/>
      <c r="AR469" s="484"/>
    </row>
    <row r="470" spans="1:44" ht="75" customHeight="1">
      <c r="A470" s="484"/>
      <c r="B470" s="484"/>
      <c r="C470" s="484"/>
      <c r="D470" s="484"/>
      <c r="E470" s="484"/>
      <c r="F470" s="499" t="s">
        <v>125</v>
      </c>
      <c r="G470" s="484"/>
      <c r="H470" s="484"/>
      <c r="I470" s="484"/>
      <c r="J470" s="484"/>
      <c r="K470" s="499" t="s">
        <v>1327</v>
      </c>
      <c r="L470" s="484"/>
      <c r="M470" s="484"/>
      <c r="N470" s="484"/>
      <c r="O470" s="484"/>
      <c r="P470" s="499" t="s">
        <v>127</v>
      </c>
      <c r="Q470" s="484"/>
      <c r="R470" s="484"/>
      <c r="S470" s="484"/>
      <c r="T470" s="484"/>
      <c r="U470" s="499" t="s">
        <v>128</v>
      </c>
      <c r="V470" s="484"/>
      <c r="W470" s="484"/>
      <c r="X470" s="484"/>
      <c r="Y470" s="484"/>
      <c r="Z470" s="499" t="s">
        <v>129</v>
      </c>
      <c r="AA470" s="484"/>
      <c r="AB470" s="484"/>
      <c r="AC470" s="484"/>
      <c r="AD470" s="484"/>
      <c r="AE470" s="499" t="s">
        <v>130</v>
      </c>
      <c r="AF470" s="484"/>
      <c r="AG470" s="484"/>
      <c r="AH470" s="484"/>
      <c r="AI470" s="484"/>
      <c r="AJ470" s="617" t="s">
        <v>131</v>
      </c>
      <c r="AK470" s="515"/>
      <c r="AL470" s="515"/>
      <c r="AM470" s="516"/>
      <c r="AN470" s="499" t="s">
        <v>1328</v>
      </c>
      <c r="AO470" s="484"/>
      <c r="AP470" s="484"/>
      <c r="AQ470" s="484"/>
      <c r="AR470" s="484"/>
    </row>
    <row r="471" spans="1:44" ht="32.25" customHeight="1">
      <c r="A471" s="541"/>
      <c r="B471" s="541"/>
      <c r="C471" s="541"/>
      <c r="D471" s="541"/>
      <c r="E471" s="541"/>
      <c r="F471" s="541"/>
      <c r="G471" s="541"/>
      <c r="H471" s="541"/>
      <c r="I471" s="541"/>
      <c r="J471" s="541"/>
      <c r="K471" s="541"/>
      <c r="L471" s="541"/>
      <c r="M471" s="541"/>
      <c r="N471" s="541"/>
      <c r="O471" s="541"/>
      <c r="P471" s="541"/>
      <c r="Q471" s="541"/>
      <c r="R471" s="541"/>
      <c r="S471" s="541"/>
      <c r="T471" s="541"/>
      <c r="U471" s="541"/>
      <c r="V471" s="541"/>
      <c r="W471" s="541"/>
      <c r="X471" s="541"/>
      <c r="Y471" s="541"/>
      <c r="Z471" s="541"/>
      <c r="AA471" s="541"/>
      <c r="AB471" s="541"/>
      <c r="AC471" s="541"/>
      <c r="AD471" s="541"/>
      <c r="AE471" s="541"/>
      <c r="AF471" s="541"/>
      <c r="AG471" s="541"/>
      <c r="AH471" s="541"/>
      <c r="AI471" s="541"/>
      <c r="AJ471" s="541"/>
      <c r="AK471" s="541"/>
      <c r="AL471" s="541"/>
      <c r="AM471" s="541"/>
      <c r="AN471" s="541"/>
      <c r="AO471" s="541"/>
      <c r="AP471" s="541"/>
      <c r="AQ471" s="541"/>
      <c r="AR471" s="541"/>
    </row>
    <row r="472" spans="1:44" ht="26.25" customHeight="1">
      <c r="A472" s="499" t="s">
        <v>133</v>
      </c>
      <c r="B472" s="484"/>
      <c r="C472" s="484"/>
      <c r="D472" s="484"/>
      <c r="E472" s="484"/>
      <c r="F472" s="484"/>
      <c r="G472" s="484"/>
      <c r="H472" s="484"/>
      <c r="I472" s="484"/>
      <c r="J472" s="484"/>
      <c r="K472" s="514" t="s">
        <v>134</v>
      </c>
      <c r="L472" s="515"/>
      <c r="M472" s="515"/>
      <c r="N472" s="515"/>
      <c r="O472" s="515"/>
      <c r="P472" s="515"/>
      <c r="Q472" s="515"/>
      <c r="R472" s="515"/>
      <c r="S472" s="515"/>
      <c r="T472" s="515"/>
      <c r="U472" s="515"/>
      <c r="V472" s="515"/>
      <c r="W472" s="515"/>
      <c r="X472" s="515"/>
      <c r="Y472" s="515"/>
      <c r="Z472" s="515"/>
      <c r="AA472" s="515"/>
      <c r="AB472" s="515"/>
      <c r="AC472" s="515"/>
      <c r="AD472" s="515"/>
      <c r="AE472" s="515"/>
      <c r="AF472" s="515"/>
      <c r="AG472" s="515"/>
      <c r="AH472" s="516"/>
      <c r="AI472" s="499" t="s">
        <v>138</v>
      </c>
      <c r="AJ472" s="484"/>
      <c r="AK472" s="484"/>
      <c r="AL472" s="484"/>
      <c r="AM472" s="484"/>
      <c r="AN472" s="484"/>
      <c r="AO472" s="484"/>
      <c r="AP472" s="484"/>
      <c r="AQ472" s="484"/>
      <c r="AR472" s="484"/>
    </row>
    <row r="473" spans="1:44" ht="39.75" customHeight="1">
      <c r="A473" s="484"/>
      <c r="B473" s="484"/>
      <c r="C473" s="484"/>
      <c r="D473" s="484"/>
      <c r="E473" s="484"/>
      <c r="F473" s="484"/>
      <c r="G473" s="484"/>
      <c r="H473" s="484"/>
      <c r="I473" s="484"/>
      <c r="J473" s="484"/>
      <c r="K473" s="499" t="s">
        <v>135</v>
      </c>
      <c r="L473" s="484"/>
      <c r="M473" s="484"/>
      <c r="N473" s="484"/>
      <c r="O473" s="484"/>
      <c r="P473" s="484"/>
      <c r="Q473" s="484"/>
      <c r="R473" s="484"/>
      <c r="S473" s="499" t="s">
        <v>136</v>
      </c>
      <c r="T473" s="484"/>
      <c r="U473" s="484"/>
      <c r="V473" s="484"/>
      <c r="W473" s="484"/>
      <c r="X473" s="484"/>
      <c r="Y473" s="484"/>
      <c r="Z473" s="484"/>
      <c r="AA473" s="499" t="s">
        <v>1329</v>
      </c>
      <c r="AB473" s="484"/>
      <c r="AC473" s="484"/>
      <c r="AD473" s="484"/>
      <c r="AE473" s="484"/>
      <c r="AF473" s="484"/>
      <c r="AG473" s="484"/>
      <c r="AH473" s="514"/>
      <c r="AI473" s="484"/>
      <c r="AJ473" s="484"/>
      <c r="AK473" s="484"/>
      <c r="AL473" s="484"/>
      <c r="AM473" s="484"/>
      <c r="AN473" s="484"/>
      <c r="AO473" s="484"/>
      <c r="AP473" s="484"/>
      <c r="AQ473" s="484"/>
      <c r="AR473" s="484"/>
    </row>
    <row r="474" spans="1:44" ht="33.75" customHeight="1">
      <c r="A474" s="541"/>
      <c r="B474" s="541"/>
      <c r="C474" s="541"/>
      <c r="D474" s="541"/>
      <c r="E474" s="541"/>
      <c r="F474" s="541"/>
      <c r="G474" s="541"/>
      <c r="H474" s="541"/>
      <c r="I474" s="541"/>
      <c r="J474" s="541"/>
      <c r="K474" s="582"/>
      <c r="L474" s="541"/>
      <c r="M474" s="541"/>
      <c r="N474" s="541"/>
      <c r="O474" s="541"/>
      <c r="P474" s="541"/>
      <c r="Q474" s="541"/>
      <c r="R474" s="541"/>
      <c r="S474" s="582"/>
      <c r="T474" s="541"/>
      <c r="U474" s="541"/>
      <c r="V474" s="541"/>
      <c r="W474" s="541"/>
      <c r="X474" s="541"/>
      <c r="Y474" s="541"/>
      <c r="Z474" s="541"/>
      <c r="AA474" s="582"/>
      <c r="AB474" s="541"/>
      <c r="AC474" s="541"/>
      <c r="AD474" s="541"/>
      <c r="AE474" s="541"/>
      <c r="AF474" s="541"/>
      <c r="AG474" s="541"/>
      <c r="AH474" s="541"/>
      <c r="AI474" s="541"/>
      <c r="AJ474" s="541"/>
      <c r="AK474" s="541"/>
      <c r="AL474" s="541"/>
      <c r="AM474" s="541"/>
      <c r="AN474" s="541"/>
      <c r="AO474" s="541"/>
      <c r="AP474" s="541"/>
      <c r="AQ474" s="541"/>
      <c r="AR474" s="541"/>
    </row>
    <row r="475" spans="1:44" ht="3.75" customHeight="1"/>
    <row r="476" spans="1:44">
      <c r="AR476" s="233" t="s">
        <v>39</v>
      </c>
    </row>
  </sheetData>
  <mergeCells count="1329">
    <mergeCell ref="AM258:AR258"/>
    <mergeCell ref="AA259:AF259"/>
    <mergeCell ref="AG259:AL259"/>
    <mergeCell ref="AM259:AR259"/>
    <mergeCell ref="AT266:AU270"/>
    <mergeCell ref="AT271:AU274"/>
    <mergeCell ref="AT275:AU277"/>
    <mergeCell ref="AC331:AR332"/>
    <mergeCell ref="AC333:AR333"/>
    <mergeCell ref="AC334:AR334"/>
    <mergeCell ref="AC335:AR335"/>
    <mergeCell ref="AC336:AR336"/>
    <mergeCell ref="AC337:AR337"/>
    <mergeCell ref="AC338:AR338"/>
    <mergeCell ref="AC339:AR339"/>
    <mergeCell ref="A339:E339"/>
    <mergeCell ref="K339:P339"/>
    <mergeCell ref="Q339:V339"/>
    <mergeCell ref="W339:AB339"/>
    <mergeCell ref="A338:E338"/>
    <mergeCell ref="K338:P338"/>
    <mergeCell ref="Q338:V338"/>
    <mergeCell ref="W338:AB338"/>
    <mergeCell ref="A337:E337"/>
    <mergeCell ref="K337:P337"/>
    <mergeCell ref="Q337:V337"/>
    <mergeCell ref="W336:AB336"/>
    <mergeCell ref="A335:E335"/>
    <mergeCell ref="K335:P335"/>
    <mergeCell ref="Q335:V335"/>
    <mergeCell ref="W335:AB335"/>
    <mergeCell ref="A334:E334"/>
    <mergeCell ref="K334:P334"/>
    <mergeCell ref="Q334:V334"/>
    <mergeCell ref="W334:AB334"/>
    <mergeCell ref="A333:E333"/>
    <mergeCell ref="K333:P333"/>
    <mergeCell ref="Q333:V333"/>
    <mergeCell ref="W333:AB333"/>
    <mergeCell ref="AI342:AO343"/>
    <mergeCell ref="AP342:AR343"/>
    <mergeCell ref="AI344:AO344"/>
    <mergeCell ref="AP344:AR344"/>
    <mergeCell ref="H342:AH342"/>
    <mergeCell ref="H343:P343"/>
    <mergeCell ref="H344:P344"/>
    <mergeCell ref="Q343:Y343"/>
    <mergeCell ref="Z343:AH343"/>
    <mergeCell ref="Q344:Y344"/>
    <mergeCell ref="Z344:AH344"/>
    <mergeCell ref="A342:G343"/>
    <mergeCell ref="A344:G344"/>
    <mergeCell ref="AP236:AR236"/>
    <mergeCell ref="AP237:AR237"/>
    <mergeCell ref="AP238:AR238"/>
    <mergeCell ref="I233:AK233"/>
    <mergeCell ref="I232:AK232"/>
    <mergeCell ref="T237:V237"/>
    <mergeCell ref="T238:V238"/>
    <mergeCell ref="I234:V234"/>
    <mergeCell ref="AE236:AG236"/>
    <mergeCell ref="AE237:AG237"/>
    <mergeCell ref="AE238:AG238"/>
    <mergeCell ref="W234:AG234"/>
    <mergeCell ref="A325:E325"/>
    <mergeCell ref="F325:J325"/>
    <mergeCell ref="K325:S325"/>
    <mergeCell ref="T325:X325"/>
    <mergeCell ref="Y325:AE325"/>
    <mergeCell ref="AF325:AR325"/>
    <mergeCell ref="A324:E324"/>
    <mergeCell ref="F324:J324"/>
    <mergeCell ref="K324:S324"/>
    <mergeCell ref="T324:X324"/>
    <mergeCell ref="Y324:AE324"/>
    <mergeCell ref="A259:D259"/>
    <mergeCell ref="E259:J259"/>
    <mergeCell ref="K259:P259"/>
    <mergeCell ref="K473:R473"/>
    <mergeCell ref="S473:Z473"/>
    <mergeCell ref="A73:B81"/>
    <mergeCell ref="B127:AR127"/>
    <mergeCell ref="Q235:S235"/>
    <mergeCell ref="Q236:S236"/>
    <mergeCell ref="Q237:S237"/>
    <mergeCell ref="Q238:S238"/>
    <mergeCell ref="T235:V235"/>
    <mergeCell ref="AE471:AI471"/>
    <mergeCell ref="AJ471:AM471"/>
    <mergeCell ref="A474:J474"/>
    <mergeCell ref="K474:R474"/>
    <mergeCell ref="S474:Z474"/>
    <mergeCell ref="AA474:AH474"/>
    <mergeCell ref="AI474:AR474"/>
    <mergeCell ref="A472:J473"/>
    <mergeCell ref="K472:AH472"/>
    <mergeCell ref="AI472:AR473"/>
    <mergeCell ref="Z470:AD470"/>
    <mergeCell ref="AE470:AI470"/>
    <mergeCell ref="AA473:AH473"/>
    <mergeCell ref="AN470:AR470"/>
    <mergeCell ref="A471:E471"/>
    <mergeCell ref="F471:J471"/>
    <mergeCell ref="K471:O471"/>
    <mergeCell ref="P471:T471"/>
    <mergeCell ref="U471:Y471"/>
    <mergeCell ref="Z471:AD471"/>
    <mergeCell ref="AF465:AK465"/>
    <mergeCell ref="AL465:AR465"/>
    <mergeCell ref="AN471:AR471"/>
    <mergeCell ref="A469:E470"/>
    <mergeCell ref="F469:Y469"/>
    <mergeCell ref="Z469:AR469"/>
    <mergeCell ref="F470:J470"/>
    <mergeCell ref="K470:O470"/>
    <mergeCell ref="P470:T470"/>
    <mergeCell ref="U470:Y470"/>
    <mergeCell ref="T464:Y464"/>
    <mergeCell ref="Z464:AE464"/>
    <mergeCell ref="AF464:AK464"/>
    <mergeCell ref="AJ470:AM470"/>
    <mergeCell ref="AL464:AR464"/>
    <mergeCell ref="A465:G465"/>
    <mergeCell ref="H465:M465"/>
    <mergeCell ref="N465:S465"/>
    <mergeCell ref="T465:Y465"/>
    <mergeCell ref="Z465:AE465"/>
    <mergeCell ref="A462:C463"/>
    <mergeCell ref="G462:G463"/>
    <mergeCell ref="D463:F463"/>
    <mergeCell ref="A464:G464"/>
    <mergeCell ref="H464:M464"/>
    <mergeCell ref="N464:S464"/>
    <mergeCell ref="AL460:AR460"/>
    <mergeCell ref="A459:G459"/>
    <mergeCell ref="H459:M459"/>
    <mergeCell ref="A461:G461"/>
    <mergeCell ref="H461:M463"/>
    <mergeCell ref="N461:S463"/>
    <mergeCell ref="T461:Y463"/>
    <mergeCell ref="Z461:AE463"/>
    <mergeCell ref="AF461:AK463"/>
    <mergeCell ref="AL461:AR463"/>
    <mergeCell ref="A460:G460"/>
    <mergeCell ref="H460:M460"/>
    <mergeCell ref="N460:S460"/>
    <mergeCell ref="T460:Y460"/>
    <mergeCell ref="Z460:AE460"/>
    <mergeCell ref="AF460:AK460"/>
    <mergeCell ref="N459:S459"/>
    <mergeCell ref="T459:Y459"/>
    <mergeCell ref="Z459:AE459"/>
    <mergeCell ref="AF459:AK459"/>
    <mergeCell ref="AE436:AK436"/>
    <mergeCell ref="AL436:AR436"/>
    <mergeCell ref="AL459:AR459"/>
    <mergeCell ref="A455:G455"/>
    <mergeCell ref="H455:T455"/>
    <mergeCell ref="U455:AA455"/>
    <mergeCell ref="AB455:AR455"/>
    <mergeCell ref="M435:R435"/>
    <mergeCell ref="A436:F436"/>
    <mergeCell ref="G436:L436"/>
    <mergeCell ref="M436:R436"/>
    <mergeCell ref="S436:X436"/>
    <mergeCell ref="Y436:AD436"/>
    <mergeCell ref="AG430:AJ430"/>
    <mergeCell ref="AK430:AN430"/>
    <mergeCell ref="AO430:AR430"/>
    <mergeCell ref="A434:R434"/>
    <mergeCell ref="S434:X435"/>
    <mergeCell ref="Y434:AD435"/>
    <mergeCell ref="AE434:AK435"/>
    <mergeCell ref="AL434:AR435"/>
    <mergeCell ref="A435:F435"/>
    <mergeCell ref="G435:L435"/>
    <mergeCell ref="AO429:AR429"/>
    <mergeCell ref="A430:C430"/>
    <mergeCell ref="D430:E430"/>
    <mergeCell ref="F430:H430"/>
    <mergeCell ref="I430:L430"/>
    <mergeCell ref="M430:P430"/>
    <mergeCell ref="Q430:T430"/>
    <mergeCell ref="U430:X430"/>
    <mergeCell ref="Y430:AB430"/>
    <mergeCell ref="AC430:AF430"/>
    <mergeCell ref="Q429:T429"/>
    <mergeCell ref="U429:X429"/>
    <mergeCell ref="Y429:AB429"/>
    <mergeCell ref="AC429:AF429"/>
    <mergeCell ref="AG429:AJ429"/>
    <mergeCell ref="AK429:AN429"/>
    <mergeCell ref="Y428:AB428"/>
    <mergeCell ref="AC428:AF428"/>
    <mergeCell ref="AG428:AJ428"/>
    <mergeCell ref="AK428:AN428"/>
    <mergeCell ref="AO428:AR428"/>
    <mergeCell ref="A429:C429"/>
    <mergeCell ref="D429:E429"/>
    <mergeCell ref="F429:H429"/>
    <mergeCell ref="I429:L429"/>
    <mergeCell ref="M429:P429"/>
    <mergeCell ref="AG427:AJ427"/>
    <mergeCell ref="AK427:AN427"/>
    <mergeCell ref="AO427:AR427"/>
    <mergeCell ref="A428:C428"/>
    <mergeCell ref="D428:E428"/>
    <mergeCell ref="F428:H428"/>
    <mergeCell ref="I428:L428"/>
    <mergeCell ref="M428:P428"/>
    <mergeCell ref="Q428:T428"/>
    <mergeCell ref="U428:X428"/>
    <mergeCell ref="AO426:AR426"/>
    <mergeCell ref="A427:C427"/>
    <mergeCell ref="D427:E427"/>
    <mergeCell ref="F427:H427"/>
    <mergeCell ref="I427:L427"/>
    <mergeCell ref="M427:P427"/>
    <mergeCell ref="Q427:T427"/>
    <mergeCell ref="U427:X427"/>
    <mergeCell ref="Y427:AB427"/>
    <mergeCell ref="AC427:AF427"/>
    <mergeCell ref="Q426:T426"/>
    <mergeCell ref="U426:X426"/>
    <mergeCell ref="Y426:AB426"/>
    <mergeCell ref="AC426:AF426"/>
    <mergeCell ref="AG426:AJ426"/>
    <mergeCell ref="AK426:AN426"/>
    <mergeCell ref="Y425:AB425"/>
    <mergeCell ref="AC425:AF425"/>
    <mergeCell ref="AG425:AJ425"/>
    <mergeCell ref="AK425:AN425"/>
    <mergeCell ref="AO425:AR425"/>
    <mergeCell ref="A426:C426"/>
    <mergeCell ref="D426:E426"/>
    <mergeCell ref="F426:H426"/>
    <mergeCell ref="I426:L426"/>
    <mergeCell ref="M426:P426"/>
    <mergeCell ref="AG424:AJ424"/>
    <mergeCell ref="AK424:AN424"/>
    <mergeCell ref="AO424:AR424"/>
    <mergeCell ref="A425:C425"/>
    <mergeCell ref="D425:E425"/>
    <mergeCell ref="F425:H425"/>
    <mergeCell ref="I425:L425"/>
    <mergeCell ref="M425:P425"/>
    <mergeCell ref="Q425:T425"/>
    <mergeCell ref="U425:X425"/>
    <mergeCell ref="AO423:AR423"/>
    <mergeCell ref="A424:C424"/>
    <mergeCell ref="D424:E424"/>
    <mergeCell ref="F424:H424"/>
    <mergeCell ref="I424:L424"/>
    <mergeCell ref="M424:P424"/>
    <mergeCell ref="Q424:T424"/>
    <mergeCell ref="U424:X424"/>
    <mergeCell ref="Y424:AB424"/>
    <mergeCell ref="AC424:AF424"/>
    <mergeCell ref="Q423:T423"/>
    <mergeCell ref="U423:X423"/>
    <mergeCell ref="Y423:AB423"/>
    <mergeCell ref="AC423:AF423"/>
    <mergeCell ref="AG423:AJ423"/>
    <mergeCell ref="AK423:AN423"/>
    <mergeCell ref="Y422:AB422"/>
    <mergeCell ref="AC422:AF422"/>
    <mergeCell ref="AG422:AJ422"/>
    <mergeCell ref="AK422:AN422"/>
    <mergeCell ref="AO422:AR422"/>
    <mergeCell ref="A423:C423"/>
    <mergeCell ref="D423:E423"/>
    <mergeCell ref="F423:H423"/>
    <mergeCell ref="I423:L423"/>
    <mergeCell ref="M423:P423"/>
    <mergeCell ref="AG421:AJ421"/>
    <mergeCell ref="AK421:AN421"/>
    <mergeCell ref="AO421:AR421"/>
    <mergeCell ref="A422:C422"/>
    <mergeCell ref="D422:E422"/>
    <mergeCell ref="F422:H422"/>
    <mergeCell ref="I422:L422"/>
    <mergeCell ref="M422:P422"/>
    <mergeCell ref="Q422:T422"/>
    <mergeCell ref="U422:X422"/>
    <mergeCell ref="AO420:AR420"/>
    <mergeCell ref="A421:C421"/>
    <mergeCell ref="D421:E421"/>
    <mergeCell ref="F421:H421"/>
    <mergeCell ref="I421:L421"/>
    <mergeCell ref="M421:P421"/>
    <mergeCell ref="Q421:T421"/>
    <mergeCell ref="U421:X421"/>
    <mergeCell ref="Y421:AB421"/>
    <mergeCell ref="AC421:AF421"/>
    <mergeCell ref="Q420:T420"/>
    <mergeCell ref="U420:X420"/>
    <mergeCell ref="Y420:AB420"/>
    <mergeCell ref="AC420:AF420"/>
    <mergeCell ref="AG420:AJ420"/>
    <mergeCell ref="AK420:AN420"/>
    <mergeCell ref="Y419:AB419"/>
    <mergeCell ref="AC419:AF419"/>
    <mergeCell ref="AG419:AJ419"/>
    <mergeCell ref="AK419:AN419"/>
    <mergeCell ref="AO419:AR419"/>
    <mergeCell ref="A420:C420"/>
    <mergeCell ref="D420:E420"/>
    <mergeCell ref="F420:H420"/>
    <mergeCell ref="I420:L420"/>
    <mergeCell ref="M420:P420"/>
    <mergeCell ref="AG418:AJ418"/>
    <mergeCell ref="AK418:AN418"/>
    <mergeCell ref="AO418:AR418"/>
    <mergeCell ref="A419:C419"/>
    <mergeCell ref="D419:E419"/>
    <mergeCell ref="F419:H419"/>
    <mergeCell ref="I419:L419"/>
    <mergeCell ref="M419:P419"/>
    <mergeCell ref="Q419:T419"/>
    <mergeCell ref="U419:X419"/>
    <mergeCell ref="AO417:AR417"/>
    <mergeCell ref="A418:C418"/>
    <mergeCell ref="D418:E418"/>
    <mergeCell ref="F418:H418"/>
    <mergeCell ref="I418:L418"/>
    <mergeCell ref="M418:P418"/>
    <mergeCell ref="Q418:T418"/>
    <mergeCell ref="U418:X418"/>
    <mergeCell ref="Y418:AB418"/>
    <mergeCell ref="AC418:AF418"/>
    <mergeCell ref="Q417:T417"/>
    <mergeCell ref="U417:X417"/>
    <mergeCell ref="Y417:AB417"/>
    <mergeCell ref="AC417:AF417"/>
    <mergeCell ref="AG417:AJ417"/>
    <mergeCell ref="AK417:AN417"/>
    <mergeCell ref="Y416:AB416"/>
    <mergeCell ref="AC416:AF416"/>
    <mergeCell ref="AG416:AJ416"/>
    <mergeCell ref="AK416:AN416"/>
    <mergeCell ref="AO416:AR416"/>
    <mergeCell ref="A417:C417"/>
    <mergeCell ref="D417:E417"/>
    <mergeCell ref="F417:H417"/>
    <mergeCell ref="I417:L417"/>
    <mergeCell ref="M417:P417"/>
    <mergeCell ref="AG415:AJ415"/>
    <mergeCell ref="AK415:AN415"/>
    <mergeCell ref="AO415:AR415"/>
    <mergeCell ref="A416:C416"/>
    <mergeCell ref="D416:E416"/>
    <mergeCell ref="F416:H416"/>
    <mergeCell ref="I416:L416"/>
    <mergeCell ref="M416:P416"/>
    <mergeCell ref="Q416:T416"/>
    <mergeCell ref="U416:X416"/>
    <mergeCell ref="AO414:AR414"/>
    <mergeCell ref="A415:C415"/>
    <mergeCell ref="D415:E415"/>
    <mergeCell ref="F415:H415"/>
    <mergeCell ref="I415:L415"/>
    <mergeCell ref="M415:P415"/>
    <mergeCell ref="Q415:T415"/>
    <mergeCell ref="U415:X415"/>
    <mergeCell ref="Y415:AB415"/>
    <mergeCell ref="AC415:AF415"/>
    <mergeCell ref="Q414:T414"/>
    <mergeCell ref="U414:X414"/>
    <mergeCell ref="Y414:AB414"/>
    <mergeCell ref="AC414:AF414"/>
    <mergeCell ref="AG414:AJ414"/>
    <mergeCell ref="AK414:AN414"/>
    <mergeCell ref="AC412:AF413"/>
    <mergeCell ref="AG412:AJ413"/>
    <mergeCell ref="D413:E413"/>
    <mergeCell ref="F413:H413"/>
    <mergeCell ref="I413:L413"/>
    <mergeCell ref="A414:C414"/>
    <mergeCell ref="D414:E414"/>
    <mergeCell ref="F414:H414"/>
    <mergeCell ref="I414:L414"/>
    <mergeCell ref="M414:P414"/>
    <mergeCell ref="A412:C413"/>
    <mergeCell ref="D412:L412"/>
    <mergeCell ref="M412:P413"/>
    <mergeCell ref="Q412:T413"/>
    <mergeCell ref="U412:X413"/>
    <mergeCell ref="Y412:AB413"/>
    <mergeCell ref="AK394:AR394"/>
    <mergeCell ref="A410:G410"/>
    <mergeCell ref="H410:T410"/>
    <mergeCell ref="U410:AA410"/>
    <mergeCell ref="AB410:AR410"/>
    <mergeCell ref="A411:L411"/>
    <mergeCell ref="M411:X411"/>
    <mergeCell ref="Y411:AJ411"/>
    <mergeCell ref="AK411:AN413"/>
    <mergeCell ref="AO411:AR413"/>
    <mergeCell ref="A394:F394"/>
    <mergeCell ref="G394:L394"/>
    <mergeCell ref="M394:R394"/>
    <mergeCell ref="S394:X394"/>
    <mergeCell ref="Y394:AD394"/>
    <mergeCell ref="AE394:AJ394"/>
    <mergeCell ref="AK392:AR392"/>
    <mergeCell ref="A393:F393"/>
    <mergeCell ref="G393:L393"/>
    <mergeCell ref="M393:R393"/>
    <mergeCell ref="S393:X393"/>
    <mergeCell ref="Y393:AD393"/>
    <mergeCell ref="AE393:AJ393"/>
    <mergeCell ref="AK393:AR393"/>
    <mergeCell ref="A392:F392"/>
    <mergeCell ref="G392:L392"/>
    <mergeCell ref="M392:R392"/>
    <mergeCell ref="S392:X392"/>
    <mergeCell ref="Y392:AD392"/>
    <mergeCell ref="AE392:AJ392"/>
    <mergeCell ref="AK390:AR390"/>
    <mergeCell ref="A391:F391"/>
    <mergeCell ref="G391:L391"/>
    <mergeCell ref="M391:R391"/>
    <mergeCell ref="S391:X391"/>
    <mergeCell ref="Y391:AD391"/>
    <mergeCell ref="AE391:AJ391"/>
    <mergeCell ref="AK391:AR391"/>
    <mergeCell ref="A390:F390"/>
    <mergeCell ref="G390:L390"/>
    <mergeCell ref="M390:R390"/>
    <mergeCell ref="S390:X390"/>
    <mergeCell ref="Y390:AD390"/>
    <mergeCell ref="AE390:AJ390"/>
    <mergeCell ref="AK388:AR388"/>
    <mergeCell ref="A389:F389"/>
    <mergeCell ref="G389:L389"/>
    <mergeCell ref="M389:R389"/>
    <mergeCell ref="S389:X389"/>
    <mergeCell ref="Y389:AD389"/>
    <mergeCell ref="AE389:AJ389"/>
    <mergeCell ref="AK389:AR389"/>
    <mergeCell ref="A388:F388"/>
    <mergeCell ref="G388:L388"/>
    <mergeCell ref="M388:R388"/>
    <mergeCell ref="S388:X388"/>
    <mergeCell ref="Y388:AD388"/>
    <mergeCell ref="AE388:AJ388"/>
    <mergeCell ref="AK386:AR386"/>
    <mergeCell ref="A387:F387"/>
    <mergeCell ref="G387:L387"/>
    <mergeCell ref="M387:R387"/>
    <mergeCell ref="S387:X387"/>
    <mergeCell ref="Y387:AD387"/>
    <mergeCell ref="AE387:AJ387"/>
    <mergeCell ref="AK387:AR387"/>
    <mergeCell ref="A386:F386"/>
    <mergeCell ref="G386:L386"/>
    <mergeCell ref="M386:R386"/>
    <mergeCell ref="S386:X386"/>
    <mergeCell ref="Y386:AD386"/>
    <mergeCell ref="AE386:AJ386"/>
    <mergeCell ref="A383:G383"/>
    <mergeCell ref="H383:O383"/>
    <mergeCell ref="P383:W383"/>
    <mergeCell ref="X383:AE383"/>
    <mergeCell ref="AF383:AM383"/>
    <mergeCell ref="AN383:AR383"/>
    <mergeCell ref="A382:G382"/>
    <mergeCell ref="H382:O382"/>
    <mergeCell ref="P382:W382"/>
    <mergeCell ref="X382:AE382"/>
    <mergeCell ref="AF382:AM382"/>
    <mergeCell ref="AN382:AR382"/>
    <mergeCell ref="A381:G381"/>
    <mergeCell ref="H381:O381"/>
    <mergeCell ref="P381:W381"/>
    <mergeCell ref="X381:AE381"/>
    <mergeCell ref="AF381:AM381"/>
    <mergeCell ref="AN381:AR381"/>
    <mergeCell ref="A380:G380"/>
    <mergeCell ref="H380:O380"/>
    <mergeCell ref="P380:W380"/>
    <mergeCell ref="X380:AE380"/>
    <mergeCell ref="AF380:AM380"/>
    <mergeCell ref="AN380:AR380"/>
    <mergeCell ref="A379:G379"/>
    <mergeCell ref="H379:O379"/>
    <mergeCell ref="P379:W379"/>
    <mergeCell ref="X379:AE379"/>
    <mergeCell ref="AF379:AM379"/>
    <mergeCell ref="AN379:AR379"/>
    <mergeCell ref="A378:G378"/>
    <mergeCell ref="H378:O378"/>
    <mergeCell ref="P378:W378"/>
    <mergeCell ref="X378:AE378"/>
    <mergeCell ref="AF378:AM378"/>
    <mergeCell ref="AN378:AR378"/>
    <mergeCell ref="A377:G377"/>
    <mergeCell ref="H377:O377"/>
    <mergeCell ref="P377:W377"/>
    <mergeCell ref="X377:AE377"/>
    <mergeCell ref="AF377:AM377"/>
    <mergeCell ref="AN377:AR377"/>
    <mergeCell ref="A376:G376"/>
    <mergeCell ref="H376:O376"/>
    <mergeCell ref="P376:W376"/>
    <mergeCell ref="X376:AE376"/>
    <mergeCell ref="AF376:AM376"/>
    <mergeCell ref="AN376:AR376"/>
    <mergeCell ref="A375:G375"/>
    <mergeCell ref="H375:O375"/>
    <mergeCell ref="P375:W375"/>
    <mergeCell ref="X375:AE375"/>
    <mergeCell ref="AF375:AM375"/>
    <mergeCell ref="AN375:AR375"/>
    <mergeCell ref="A373:G373"/>
    <mergeCell ref="H373:O373"/>
    <mergeCell ref="P373:W373"/>
    <mergeCell ref="X373:AE373"/>
    <mergeCell ref="AF373:AM373"/>
    <mergeCell ref="AN373:AR373"/>
    <mergeCell ref="A372:G372"/>
    <mergeCell ref="H372:O372"/>
    <mergeCell ref="P372:W372"/>
    <mergeCell ref="X372:AE372"/>
    <mergeCell ref="AF372:AM372"/>
    <mergeCell ref="AN372:AR372"/>
    <mergeCell ref="A371:G371"/>
    <mergeCell ref="H371:O371"/>
    <mergeCell ref="P371:W371"/>
    <mergeCell ref="X371:AE371"/>
    <mergeCell ref="AF371:AM371"/>
    <mergeCell ref="AN371:AR371"/>
    <mergeCell ref="A370:G370"/>
    <mergeCell ref="H370:O370"/>
    <mergeCell ref="P370:W370"/>
    <mergeCell ref="X370:AE370"/>
    <mergeCell ref="AF370:AM370"/>
    <mergeCell ref="AN370:AR370"/>
    <mergeCell ref="A369:G369"/>
    <mergeCell ref="H369:O369"/>
    <mergeCell ref="P369:W369"/>
    <mergeCell ref="X369:AE369"/>
    <mergeCell ref="AF369:AM369"/>
    <mergeCell ref="AN369:AR369"/>
    <mergeCell ref="A354:F354"/>
    <mergeCell ref="G354:L354"/>
    <mergeCell ref="M354:U354"/>
    <mergeCell ref="V354:AD354"/>
    <mergeCell ref="AE354:AR354"/>
    <mergeCell ref="A355:F355"/>
    <mergeCell ref="G355:L355"/>
    <mergeCell ref="M355:U355"/>
    <mergeCell ref="V355:AD355"/>
    <mergeCell ref="AE355:AR355"/>
    <mergeCell ref="A352:F352"/>
    <mergeCell ref="G352:L352"/>
    <mergeCell ref="M352:U352"/>
    <mergeCell ref="V352:AD352"/>
    <mergeCell ref="AE352:AR352"/>
    <mergeCell ref="A353:F353"/>
    <mergeCell ref="G353:L353"/>
    <mergeCell ref="M353:U353"/>
    <mergeCell ref="V353:AD353"/>
    <mergeCell ref="AE353:AR353"/>
    <mergeCell ref="A327:E327"/>
    <mergeCell ref="F327:J327"/>
    <mergeCell ref="K327:S327"/>
    <mergeCell ref="T327:X327"/>
    <mergeCell ref="Y327:AE327"/>
    <mergeCell ref="AF327:AR327"/>
    <mergeCell ref="A326:E326"/>
    <mergeCell ref="F326:J326"/>
    <mergeCell ref="K326:S326"/>
    <mergeCell ref="T326:X326"/>
    <mergeCell ref="Y326:AE326"/>
    <mergeCell ref="AF326:AR326"/>
    <mergeCell ref="A331:E332"/>
    <mergeCell ref="F331:J332"/>
    <mergeCell ref="K331:AB331"/>
    <mergeCell ref="K332:P332"/>
    <mergeCell ref="Q332:V332"/>
    <mergeCell ref="W332:AB332"/>
    <mergeCell ref="W337:AB337"/>
    <mergeCell ref="A336:E336"/>
    <mergeCell ref="K336:P336"/>
    <mergeCell ref="Q336:V336"/>
    <mergeCell ref="AF324:AR324"/>
    <mergeCell ref="A323:E323"/>
    <mergeCell ref="F323:J323"/>
    <mergeCell ref="K323:S323"/>
    <mergeCell ref="T323:X323"/>
    <mergeCell ref="Y323:AE323"/>
    <mergeCell ref="AF323:AR323"/>
    <mergeCell ref="Y321:AE321"/>
    <mergeCell ref="AF321:AR321"/>
    <mergeCell ref="A322:E322"/>
    <mergeCell ref="F322:J322"/>
    <mergeCell ref="K322:S322"/>
    <mergeCell ref="T322:X322"/>
    <mergeCell ref="Y322:AE322"/>
    <mergeCell ref="AF322:AR322"/>
    <mergeCell ref="A316:E316"/>
    <mergeCell ref="F316:J316"/>
    <mergeCell ref="A321:E321"/>
    <mergeCell ref="F321:J321"/>
    <mergeCell ref="K321:S321"/>
    <mergeCell ref="T321:X321"/>
    <mergeCell ref="A320:E320"/>
    <mergeCell ref="F320:J320"/>
    <mergeCell ref="K320:S320"/>
    <mergeCell ref="T320:X320"/>
    <mergeCell ref="Y320:AE320"/>
    <mergeCell ref="AF320:AR320"/>
    <mergeCell ref="K316:P316"/>
    <mergeCell ref="Q316:V316"/>
    <mergeCell ref="W316:AB316"/>
    <mergeCell ref="AC316:AH316"/>
    <mergeCell ref="AI314:AN314"/>
    <mergeCell ref="AO314:AR314"/>
    <mergeCell ref="AI315:AN315"/>
    <mergeCell ref="AO315:AR315"/>
    <mergeCell ref="AI316:AN316"/>
    <mergeCell ref="AO316:AR316"/>
    <mergeCell ref="A315:E315"/>
    <mergeCell ref="F315:J315"/>
    <mergeCell ref="K315:P315"/>
    <mergeCell ref="Q315:V315"/>
    <mergeCell ref="W315:AB315"/>
    <mergeCell ref="AC315:AH315"/>
    <mergeCell ref="A314:E314"/>
    <mergeCell ref="F314:J314"/>
    <mergeCell ref="K314:P314"/>
    <mergeCell ref="Q314:V314"/>
    <mergeCell ref="W314:AB314"/>
    <mergeCell ref="AC314:AH314"/>
    <mergeCell ref="AI312:AN312"/>
    <mergeCell ref="AO312:AR312"/>
    <mergeCell ref="A313:E313"/>
    <mergeCell ref="F313:J313"/>
    <mergeCell ref="K313:P313"/>
    <mergeCell ref="Q313:V313"/>
    <mergeCell ref="W313:AB313"/>
    <mergeCell ref="AC313:AH313"/>
    <mergeCell ref="AI313:AN313"/>
    <mergeCell ref="AO313:AR313"/>
    <mergeCell ref="A312:E312"/>
    <mergeCell ref="F312:J312"/>
    <mergeCell ref="K312:P312"/>
    <mergeCell ref="Q312:V312"/>
    <mergeCell ref="W312:AB312"/>
    <mergeCell ref="AC312:AH312"/>
    <mergeCell ref="AI310:AN310"/>
    <mergeCell ref="AO310:AR310"/>
    <mergeCell ref="A311:E311"/>
    <mergeCell ref="F311:J311"/>
    <mergeCell ref="K311:P311"/>
    <mergeCell ref="Q311:V311"/>
    <mergeCell ref="W311:AB311"/>
    <mergeCell ref="AC311:AH311"/>
    <mergeCell ref="AI311:AN311"/>
    <mergeCell ref="AO311:AR311"/>
    <mergeCell ref="A310:E310"/>
    <mergeCell ref="F310:J310"/>
    <mergeCell ref="K310:P310"/>
    <mergeCell ref="Q310:V310"/>
    <mergeCell ref="W310:AB310"/>
    <mergeCell ref="AC310:AH310"/>
    <mergeCell ref="A308:E309"/>
    <mergeCell ref="F308:J309"/>
    <mergeCell ref="K308:P309"/>
    <mergeCell ref="Q308:AH308"/>
    <mergeCell ref="AI308:AN309"/>
    <mergeCell ref="AO308:AR309"/>
    <mergeCell ref="Q309:V309"/>
    <mergeCell ref="W309:AB309"/>
    <mergeCell ref="AC309:AH309"/>
    <mergeCell ref="AI295:AM295"/>
    <mergeCell ref="AN295:AR295"/>
    <mergeCell ref="A296:W296"/>
    <mergeCell ref="X296:AC296"/>
    <mergeCell ref="AD296:AH296"/>
    <mergeCell ref="AI296:AM296"/>
    <mergeCell ref="AN296:AR296"/>
    <mergeCell ref="A295:J295"/>
    <mergeCell ref="K295:O295"/>
    <mergeCell ref="P295:W295"/>
    <mergeCell ref="X295:AA295"/>
    <mergeCell ref="AB295:AC295"/>
    <mergeCell ref="AD295:AH295"/>
    <mergeCell ref="AI293:AM293"/>
    <mergeCell ref="AN293:AR293"/>
    <mergeCell ref="A294:J294"/>
    <mergeCell ref="K294:O294"/>
    <mergeCell ref="P294:W294"/>
    <mergeCell ref="X294:AA294"/>
    <mergeCell ref="AB294:AC294"/>
    <mergeCell ref="AD294:AH294"/>
    <mergeCell ref="AI294:AM294"/>
    <mergeCell ref="AN294:AR294"/>
    <mergeCell ref="A293:J293"/>
    <mergeCell ref="K293:O293"/>
    <mergeCell ref="P293:W293"/>
    <mergeCell ref="X293:AA293"/>
    <mergeCell ref="AB293:AC293"/>
    <mergeCell ref="AD293:AH293"/>
    <mergeCell ref="AI291:AM291"/>
    <mergeCell ref="AN291:AR291"/>
    <mergeCell ref="A292:J292"/>
    <mergeCell ref="K292:O292"/>
    <mergeCell ref="P292:W292"/>
    <mergeCell ref="X292:AA292"/>
    <mergeCell ref="AB292:AC292"/>
    <mergeCell ref="AD292:AH292"/>
    <mergeCell ref="AI292:AM292"/>
    <mergeCell ref="AN292:AR292"/>
    <mergeCell ref="A291:J291"/>
    <mergeCell ref="K291:O291"/>
    <mergeCell ref="P291:W291"/>
    <mergeCell ref="X291:AA291"/>
    <mergeCell ref="AB291:AC291"/>
    <mergeCell ref="AD291:AH291"/>
    <mergeCell ref="AI289:AM289"/>
    <mergeCell ref="AN289:AR289"/>
    <mergeCell ref="A290:J290"/>
    <mergeCell ref="K290:O290"/>
    <mergeCell ref="P290:W290"/>
    <mergeCell ref="X290:AA290"/>
    <mergeCell ref="AB290:AC290"/>
    <mergeCell ref="AD290:AH290"/>
    <mergeCell ref="AI290:AM290"/>
    <mergeCell ref="AN290:AR290"/>
    <mergeCell ref="A289:J289"/>
    <mergeCell ref="K289:O289"/>
    <mergeCell ref="P289:W289"/>
    <mergeCell ref="X289:AA289"/>
    <mergeCell ref="AB289:AC289"/>
    <mergeCell ref="AD289:AH289"/>
    <mergeCell ref="A287:J288"/>
    <mergeCell ref="K287:O288"/>
    <mergeCell ref="P287:W288"/>
    <mergeCell ref="X287:AC288"/>
    <mergeCell ref="AD287:AR287"/>
    <mergeCell ref="AD288:AH288"/>
    <mergeCell ref="AI288:AM288"/>
    <mergeCell ref="AN288:AR288"/>
    <mergeCell ref="AI281:AM281"/>
    <mergeCell ref="AN281:AR281"/>
    <mergeCell ref="A282:W282"/>
    <mergeCell ref="X282:AC282"/>
    <mergeCell ref="AD282:AH282"/>
    <mergeCell ref="AI282:AM282"/>
    <mergeCell ref="AN282:AR282"/>
    <mergeCell ref="A281:H281"/>
    <mergeCell ref="I281:O281"/>
    <mergeCell ref="P281:W281"/>
    <mergeCell ref="X281:AA281"/>
    <mergeCell ref="AB281:AC281"/>
    <mergeCell ref="AD281:AH281"/>
    <mergeCell ref="AI279:AM279"/>
    <mergeCell ref="AN279:AR279"/>
    <mergeCell ref="A280:H280"/>
    <mergeCell ref="I280:O280"/>
    <mergeCell ref="P280:W280"/>
    <mergeCell ref="X280:AA280"/>
    <mergeCell ref="AB280:AC280"/>
    <mergeCell ref="A279:H279"/>
    <mergeCell ref="I279:O279"/>
    <mergeCell ref="P279:W279"/>
    <mergeCell ref="X279:AA279"/>
    <mergeCell ref="AB279:AC279"/>
    <mergeCell ref="AD279:AH279"/>
    <mergeCell ref="AB275:AC275"/>
    <mergeCell ref="AD275:AH275"/>
    <mergeCell ref="AI275:AM275"/>
    <mergeCell ref="A274:H274"/>
    <mergeCell ref="I274:O274"/>
    <mergeCell ref="P274:W274"/>
    <mergeCell ref="X274:AA274"/>
    <mergeCell ref="AB274:AC274"/>
    <mergeCell ref="AD274:AH274"/>
    <mergeCell ref="AI278:AM278"/>
    <mergeCell ref="AN278:AR278"/>
    <mergeCell ref="I277:O277"/>
    <mergeCell ref="AD280:AH280"/>
    <mergeCell ref="AI280:AM280"/>
    <mergeCell ref="AN280:AR280"/>
    <mergeCell ref="A278:H278"/>
    <mergeCell ref="I278:O278"/>
    <mergeCell ref="P278:W278"/>
    <mergeCell ref="X278:AA278"/>
    <mergeCell ref="AB278:AC278"/>
    <mergeCell ref="AD278:AH278"/>
    <mergeCell ref="P277:W277"/>
    <mergeCell ref="X277:AA277"/>
    <mergeCell ref="AB277:AC277"/>
    <mergeCell ref="AD277:AH277"/>
    <mergeCell ref="AI277:AM277"/>
    <mergeCell ref="A272:H272"/>
    <mergeCell ref="I272:O272"/>
    <mergeCell ref="P272:W272"/>
    <mergeCell ref="X272:AA272"/>
    <mergeCell ref="AB272:AC272"/>
    <mergeCell ref="AD272:AH272"/>
    <mergeCell ref="AI272:AM272"/>
    <mergeCell ref="A271:H271"/>
    <mergeCell ref="I271:O271"/>
    <mergeCell ref="P271:W271"/>
    <mergeCell ref="X271:AA271"/>
    <mergeCell ref="AB271:AC271"/>
    <mergeCell ref="AD271:AH271"/>
    <mergeCell ref="AI276:AM276"/>
    <mergeCell ref="AN276:AR276"/>
    <mergeCell ref="AN275:AR275"/>
    <mergeCell ref="AN277:AR277"/>
    <mergeCell ref="A276:H276"/>
    <mergeCell ref="I276:O276"/>
    <mergeCell ref="P276:W276"/>
    <mergeCell ref="X276:AA276"/>
    <mergeCell ref="AB276:AC276"/>
    <mergeCell ref="AD276:AH276"/>
    <mergeCell ref="A277:H277"/>
    <mergeCell ref="AI274:AM274"/>
    <mergeCell ref="AN274:AR274"/>
    <mergeCell ref="A275:H275"/>
    <mergeCell ref="I275:O275"/>
    <mergeCell ref="P275:W275"/>
    <mergeCell ref="X275:AA275"/>
    <mergeCell ref="P269:W269"/>
    <mergeCell ref="X269:AA269"/>
    <mergeCell ref="AB269:AC269"/>
    <mergeCell ref="AD269:AH269"/>
    <mergeCell ref="AI267:AM267"/>
    <mergeCell ref="AN267:AR267"/>
    <mergeCell ref="A268:H268"/>
    <mergeCell ref="I268:O268"/>
    <mergeCell ref="P268:W268"/>
    <mergeCell ref="X268:AA268"/>
    <mergeCell ref="AB268:AC268"/>
    <mergeCell ref="AD268:AH268"/>
    <mergeCell ref="AI268:AM268"/>
    <mergeCell ref="AN268:AR268"/>
    <mergeCell ref="AN272:AR272"/>
    <mergeCell ref="A273:H273"/>
    <mergeCell ref="I273:O273"/>
    <mergeCell ref="P273:W273"/>
    <mergeCell ref="X273:AA273"/>
    <mergeCell ref="AB273:AC273"/>
    <mergeCell ref="AD273:AH273"/>
    <mergeCell ref="AI273:AM273"/>
    <mergeCell ref="AN273:AR273"/>
    <mergeCell ref="AI271:AM271"/>
    <mergeCell ref="AN271:AR271"/>
    <mergeCell ref="AD266:AH266"/>
    <mergeCell ref="AI266:AM266"/>
    <mergeCell ref="AN266:AR266"/>
    <mergeCell ref="A267:H267"/>
    <mergeCell ref="I267:O267"/>
    <mergeCell ref="P267:W267"/>
    <mergeCell ref="X267:AA267"/>
    <mergeCell ref="AB267:AC267"/>
    <mergeCell ref="AD267:AH267"/>
    <mergeCell ref="X264:AC265"/>
    <mergeCell ref="AD264:AR264"/>
    <mergeCell ref="AD265:AH265"/>
    <mergeCell ref="AI265:AM265"/>
    <mergeCell ref="AN265:AR265"/>
    <mergeCell ref="A266:H266"/>
    <mergeCell ref="I266:O266"/>
    <mergeCell ref="P266:W266"/>
    <mergeCell ref="X266:AA266"/>
    <mergeCell ref="AB266:AC266"/>
    <mergeCell ref="AI269:AM269"/>
    <mergeCell ref="AN269:AR269"/>
    <mergeCell ref="A270:H270"/>
    <mergeCell ref="I270:O270"/>
    <mergeCell ref="P270:W270"/>
    <mergeCell ref="X270:AA270"/>
    <mergeCell ref="AB270:AC270"/>
    <mergeCell ref="AD270:AH270"/>
    <mergeCell ref="AI270:AM270"/>
    <mergeCell ref="AN270:AR270"/>
    <mergeCell ref="A269:H269"/>
    <mergeCell ref="I269:O269"/>
    <mergeCell ref="A258:D258"/>
    <mergeCell ref="E258:J258"/>
    <mergeCell ref="K258:P258"/>
    <mergeCell ref="Q258:V258"/>
    <mergeCell ref="A264:H265"/>
    <mergeCell ref="I264:O265"/>
    <mergeCell ref="P264:W265"/>
    <mergeCell ref="AG256:AL256"/>
    <mergeCell ref="AM256:AR256"/>
    <mergeCell ref="A257:D257"/>
    <mergeCell ref="E257:J257"/>
    <mergeCell ref="K257:P257"/>
    <mergeCell ref="Q257:V257"/>
    <mergeCell ref="A256:D256"/>
    <mergeCell ref="E256:J256"/>
    <mergeCell ref="K256:P256"/>
    <mergeCell ref="Q256:V256"/>
    <mergeCell ref="W256:Z256"/>
    <mergeCell ref="AA256:AF256"/>
    <mergeCell ref="Q259:V259"/>
    <mergeCell ref="W259:Z259"/>
    <mergeCell ref="W257:Z257"/>
    <mergeCell ref="AA257:AF257"/>
    <mergeCell ref="AG257:AL257"/>
    <mergeCell ref="AM257:AR257"/>
    <mergeCell ref="W258:Z258"/>
    <mergeCell ref="AA258:AF258"/>
    <mergeCell ref="AG258:AL258"/>
    <mergeCell ref="AG254:AL254"/>
    <mergeCell ref="AM254:AR254"/>
    <mergeCell ref="A255:D255"/>
    <mergeCell ref="E255:J255"/>
    <mergeCell ref="K255:P255"/>
    <mergeCell ref="Q255:V255"/>
    <mergeCell ref="W255:Z255"/>
    <mergeCell ref="AA255:AF255"/>
    <mergeCell ref="AG255:AL255"/>
    <mergeCell ref="AM255:AR255"/>
    <mergeCell ref="A254:D254"/>
    <mergeCell ref="E254:J254"/>
    <mergeCell ref="K254:P254"/>
    <mergeCell ref="Q254:V254"/>
    <mergeCell ref="W254:Z254"/>
    <mergeCell ref="AA254:AF254"/>
    <mergeCell ref="AG252:AL252"/>
    <mergeCell ref="AM252:AR252"/>
    <mergeCell ref="A253:D253"/>
    <mergeCell ref="E253:J253"/>
    <mergeCell ref="K253:P253"/>
    <mergeCell ref="Q253:V253"/>
    <mergeCell ref="W253:Z253"/>
    <mergeCell ref="AA253:AF253"/>
    <mergeCell ref="AG253:AL253"/>
    <mergeCell ref="AM253:AR253"/>
    <mergeCell ref="A252:D252"/>
    <mergeCell ref="E252:J252"/>
    <mergeCell ref="K252:P252"/>
    <mergeCell ref="Q252:V252"/>
    <mergeCell ref="W252:Z252"/>
    <mergeCell ref="AA252:AF252"/>
    <mergeCell ref="AG250:AL250"/>
    <mergeCell ref="AM250:AR250"/>
    <mergeCell ref="A251:D251"/>
    <mergeCell ref="E251:J251"/>
    <mergeCell ref="K251:P251"/>
    <mergeCell ref="Q251:V251"/>
    <mergeCell ref="W251:Z251"/>
    <mergeCell ref="AA251:AF251"/>
    <mergeCell ref="AG251:AL251"/>
    <mergeCell ref="AM251:AR251"/>
    <mergeCell ref="A250:D250"/>
    <mergeCell ref="E250:J250"/>
    <mergeCell ref="K250:P250"/>
    <mergeCell ref="Q250:V250"/>
    <mergeCell ref="W250:Z250"/>
    <mergeCell ref="AA250:AF250"/>
    <mergeCell ref="A225:S225"/>
    <mergeCell ref="T225:X225"/>
    <mergeCell ref="Y225:AC225"/>
    <mergeCell ref="AD225:AH225"/>
    <mergeCell ref="AI225:AM225"/>
    <mergeCell ref="AN225:AR225"/>
    <mergeCell ref="E236:H236"/>
    <mergeCell ref="I236:L236"/>
    <mergeCell ref="M236:P236"/>
    <mergeCell ref="A232:D235"/>
    <mergeCell ref="E232:H235"/>
    <mergeCell ref="I235:L235"/>
    <mergeCell ref="M235:P235"/>
    <mergeCell ref="AH234:AK235"/>
    <mergeCell ref="AL232:AO235"/>
    <mergeCell ref="AP232:AR235"/>
    <mergeCell ref="A224:S224"/>
    <mergeCell ref="T224:X224"/>
    <mergeCell ref="Y224:AC224"/>
    <mergeCell ref="AD224:AH224"/>
    <mergeCell ref="AI224:AM224"/>
    <mergeCell ref="AN224:AR224"/>
    <mergeCell ref="A223:S223"/>
    <mergeCell ref="T223:X223"/>
    <mergeCell ref="Y223:AC223"/>
    <mergeCell ref="AD223:AH223"/>
    <mergeCell ref="AI223:AM223"/>
    <mergeCell ref="AN223:AR223"/>
    <mergeCell ref="A222:S222"/>
    <mergeCell ref="T222:X222"/>
    <mergeCell ref="Y222:AC222"/>
    <mergeCell ref="AD222:AH222"/>
    <mergeCell ref="AI222:AM222"/>
    <mergeCell ref="AN222:AR222"/>
    <mergeCell ref="A221:S221"/>
    <mergeCell ref="T221:X221"/>
    <mergeCell ref="Y221:AC221"/>
    <mergeCell ref="AD221:AH221"/>
    <mergeCell ref="AI221:AM221"/>
    <mergeCell ref="AN221:AR221"/>
    <mergeCell ref="A220:S220"/>
    <mergeCell ref="T220:X220"/>
    <mergeCell ref="Y220:AC220"/>
    <mergeCell ref="AD220:AH220"/>
    <mergeCell ref="AI220:AM220"/>
    <mergeCell ref="AN220:AR220"/>
    <mergeCell ref="A219:S219"/>
    <mergeCell ref="T219:X219"/>
    <mergeCell ref="Y219:AC219"/>
    <mergeCell ref="AD219:AH219"/>
    <mergeCell ref="AI219:AM219"/>
    <mergeCell ref="AN219:AR219"/>
    <mergeCell ref="A218:S218"/>
    <mergeCell ref="T218:X218"/>
    <mergeCell ref="Y218:AC218"/>
    <mergeCell ref="AD218:AH218"/>
    <mergeCell ref="AI218:AM218"/>
    <mergeCell ref="AN218:AR218"/>
    <mergeCell ref="A217:S217"/>
    <mergeCell ref="T217:X217"/>
    <mergeCell ref="Y217:AC217"/>
    <mergeCell ref="AD217:AH217"/>
    <mergeCell ref="AI217:AM217"/>
    <mergeCell ref="AN217:AR217"/>
    <mergeCell ref="A216:S216"/>
    <mergeCell ref="T216:X216"/>
    <mergeCell ref="Y216:AC216"/>
    <mergeCell ref="AD216:AH216"/>
    <mergeCell ref="AI216:AM216"/>
    <mergeCell ref="AN216:AR216"/>
    <mergeCell ref="A213:S215"/>
    <mergeCell ref="T213:AR213"/>
    <mergeCell ref="T214:AM214"/>
    <mergeCell ref="AN214:AR215"/>
    <mergeCell ref="T215:X215"/>
    <mergeCell ref="Y215:AC215"/>
    <mergeCell ref="AD215:AH215"/>
    <mergeCell ref="AI215:AM215"/>
    <mergeCell ref="W238:Z238"/>
    <mergeCell ref="AA238:AD238"/>
    <mergeCell ref="AH238:AK238"/>
    <mergeCell ref="AL238:AO238"/>
    <mergeCell ref="W237:Z237"/>
    <mergeCell ref="AA237:AD237"/>
    <mergeCell ref="AH237:AK237"/>
    <mergeCell ref="AL237:AO237"/>
    <mergeCell ref="A238:D238"/>
    <mergeCell ref="E238:H238"/>
    <mergeCell ref="I238:L238"/>
    <mergeCell ref="M238:P238"/>
    <mergeCell ref="A237:D237"/>
    <mergeCell ref="E237:H237"/>
    <mergeCell ref="I237:L237"/>
    <mergeCell ref="M237:P237"/>
    <mergeCell ref="W236:Z236"/>
    <mergeCell ref="AA236:AD236"/>
    <mergeCell ref="AH236:AK236"/>
    <mergeCell ref="AL236:AO236"/>
    <mergeCell ref="T236:V236"/>
    <mergeCell ref="W235:Z235"/>
    <mergeCell ref="AA235:AD235"/>
    <mergeCell ref="A236:D236"/>
    <mergeCell ref="A205:V205"/>
    <mergeCell ref="W205:AG205"/>
    <mergeCell ref="AH205:AR205"/>
    <mergeCell ref="A206:V206"/>
    <mergeCell ref="W206:AG206"/>
    <mergeCell ref="AH206:AR206"/>
    <mergeCell ref="A203:V203"/>
    <mergeCell ref="W203:AG203"/>
    <mergeCell ref="AH203:AR203"/>
    <mergeCell ref="A204:V204"/>
    <mergeCell ref="W204:AG204"/>
    <mergeCell ref="AH204:AR204"/>
    <mergeCell ref="A201:V201"/>
    <mergeCell ref="W201:AG201"/>
    <mergeCell ref="AH201:AR201"/>
    <mergeCell ref="A202:V202"/>
    <mergeCell ref="W202:AG202"/>
    <mergeCell ref="AH202:AR202"/>
    <mergeCell ref="A198:V198"/>
    <mergeCell ref="W198:AG198"/>
    <mergeCell ref="AH198:AR198"/>
    <mergeCell ref="A199:J200"/>
    <mergeCell ref="K199:P199"/>
    <mergeCell ref="Q199:V199"/>
    <mergeCell ref="AH199:AR199"/>
    <mergeCell ref="K200:P200"/>
    <mergeCell ref="Q200:V200"/>
    <mergeCell ref="AH200:AR200"/>
    <mergeCell ref="A196:V196"/>
    <mergeCell ref="W196:AG196"/>
    <mergeCell ref="AH196:AR196"/>
    <mergeCell ref="A197:V197"/>
    <mergeCell ref="W197:AG197"/>
    <mergeCell ref="AH197:AR197"/>
    <mergeCell ref="A194:V194"/>
    <mergeCell ref="W194:AG194"/>
    <mergeCell ref="AH194:AR194"/>
    <mergeCell ref="A195:V195"/>
    <mergeCell ref="W195:AG195"/>
    <mergeCell ref="AH195:AR195"/>
    <mergeCell ref="A191:V192"/>
    <mergeCell ref="W191:AR191"/>
    <mergeCell ref="W192:AG192"/>
    <mergeCell ref="AH192:AR192"/>
    <mergeCell ref="A193:V193"/>
    <mergeCell ref="W193:AG193"/>
    <mergeCell ref="AH193:AR193"/>
    <mergeCell ref="A160:D160"/>
    <mergeCell ref="E160:N160"/>
    <mergeCell ref="O160:Q160"/>
    <mergeCell ref="S160:AH160"/>
    <mergeCell ref="AI160:AP160"/>
    <mergeCell ref="A161:D161"/>
    <mergeCell ref="E161:N161"/>
    <mergeCell ref="O161:Q161"/>
    <mergeCell ref="S161:AH161"/>
    <mergeCell ref="AI161:AP161"/>
    <mergeCell ref="AC158:AH158"/>
    <mergeCell ref="AI158:AP158"/>
    <mergeCell ref="A159:D159"/>
    <mergeCell ref="E159:AB159"/>
    <mergeCell ref="AC159:AH159"/>
    <mergeCell ref="AI159:AR159"/>
    <mergeCell ref="AI156:AP156"/>
    <mergeCell ref="A157:D157"/>
    <mergeCell ref="E157:AB157"/>
    <mergeCell ref="AC157:AH157"/>
    <mergeCell ref="AI157:AR157"/>
    <mergeCell ref="A158:D158"/>
    <mergeCell ref="E158:G158"/>
    <mergeCell ref="H158:K158"/>
    <mergeCell ref="L158:N158"/>
    <mergeCell ref="O158:AB158"/>
    <mergeCell ref="A155:D155"/>
    <mergeCell ref="E155:AB155"/>
    <mergeCell ref="AC155:AH155"/>
    <mergeCell ref="AI155:AR155"/>
    <mergeCell ref="A156:D156"/>
    <mergeCell ref="E156:G156"/>
    <mergeCell ref="H156:K156"/>
    <mergeCell ref="L156:N156"/>
    <mergeCell ref="O156:AB156"/>
    <mergeCell ref="AC156:AH156"/>
    <mergeCell ref="A66:AR66"/>
    <mergeCell ref="AA68:AR68"/>
    <mergeCell ref="A154:D154"/>
    <mergeCell ref="E154:G154"/>
    <mergeCell ref="H154:K154"/>
    <mergeCell ref="L154:N154"/>
    <mergeCell ref="O154:AB154"/>
    <mergeCell ref="AC154:AH154"/>
    <mergeCell ref="AI154:AP154"/>
    <mergeCell ref="AN47:AR47"/>
    <mergeCell ref="A50:I50"/>
    <mergeCell ref="AF50:AR50"/>
    <mergeCell ref="A51:I51"/>
    <mergeCell ref="E61:L62"/>
    <mergeCell ref="S61:Y62"/>
    <mergeCell ref="AI46:AM46"/>
    <mergeCell ref="AN46:AR46"/>
    <mergeCell ref="A47:H47"/>
    <mergeCell ref="I47:M47"/>
    <mergeCell ref="N47:R47"/>
    <mergeCell ref="S47:V47"/>
    <mergeCell ref="W47:Z47"/>
    <mergeCell ref="AA47:AD47"/>
    <mergeCell ref="AE47:AH47"/>
    <mergeCell ref="AI47:AM47"/>
    <mergeCell ref="AE45:AH45"/>
    <mergeCell ref="AI45:AM45"/>
    <mergeCell ref="AN45:AR45"/>
    <mergeCell ref="A46:H46"/>
    <mergeCell ref="I46:M46"/>
    <mergeCell ref="N46:R46"/>
    <mergeCell ref="S46:V46"/>
    <mergeCell ref="W46:Z46"/>
    <mergeCell ref="AA46:AD46"/>
    <mergeCell ref="AE46:AH46"/>
    <mergeCell ref="A45:H45"/>
    <mergeCell ref="I45:M45"/>
    <mergeCell ref="N45:R45"/>
    <mergeCell ref="S45:V45"/>
    <mergeCell ref="W45:Z45"/>
    <mergeCell ref="AA45:AD45"/>
    <mergeCell ref="A43:H44"/>
    <mergeCell ref="I43:M44"/>
    <mergeCell ref="N43:AH43"/>
    <mergeCell ref="AI43:AM44"/>
    <mergeCell ref="AN43:AR44"/>
    <mergeCell ref="N44:R44"/>
    <mergeCell ref="S44:V44"/>
    <mergeCell ref="W44:Z44"/>
    <mergeCell ref="AA44:AD44"/>
    <mergeCell ref="AE44:AH44"/>
    <mergeCell ref="AN39:AR39"/>
    <mergeCell ref="A40:H40"/>
    <mergeCell ref="I40:M40"/>
    <mergeCell ref="N40:R40"/>
    <mergeCell ref="S40:V40"/>
    <mergeCell ref="W40:Z40"/>
    <mergeCell ref="AA40:AD40"/>
    <mergeCell ref="AE40:AH40"/>
    <mergeCell ref="AI40:AM40"/>
    <mergeCell ref="AN40:AR40"/>
    <mergeCell ref="AI38:AM38"/>
    <mergeCell ref="AN38:AR38"/>
    <mergeCell ref="A39:H39"/>
    <mergeCell ref="I39:M39"/>
    <mergeCell ref="N39:R39"/>
    <mergeCell ref="S39:V39"/>
    <mergeCell ref="W39:Z39"/>
    <mergeCell ref="AA39:AD39"/>
    <mergeCell ref="AE39:AH39"/>
    <mergeCell ref="AI39:AM39"/>
    <mergeCell ref="AE37:AH37"/>
    <mergeCell ref="A38:H38"/>
    <mergeCell ref="I38:M38"/>
    <mergeCell ref="N38:R38"/>
    <mergeCell ref="S38:V38"/>
    <mergeCell ref="W38:Z38"/>
    <mergeCell ref="AA38:AD38"/>
    <mergeCell ref="AE38:AH38"/>
    <mergeCell ref="AM33:AR33"/>
    <mergeCell ref="A36:H37"/>
    <mergeCell ref="I36:M37"/>
    <mergeCell ref="N36:AH36"/>
    <mergeCell ref="AI36:AM37"/>
    <mergeCell ref="AN36:AR37"/>
    <mergeCell ref="N37:R37"/>
    <mergeCell ref="S37:V37"/>
    <mergeCell ref="W37:Z37"/>
    <mergeCell ref="AA37:AD37"/>
    <mergeCell ref="A33:H33"/>
    <mergeCell ref="I33:N33"/>
    <mergeCell ref="O33:T33"/>
    <mergeCell ref="U33:Z33"/>
    <mergeCell ref="AA33:AF33"/>
    <mergeCell ref="AG33:AL33"/>
    <mergeCell ref="AM31:AR31"/>
    <mergeCell ref="A32:H32"/>
    <mergeCell ref="I32:N32"/>
    <mergeCell ref="O32:T32"/>
    <mergeCell ref="U32:Z32"/>
    <mergeCell ref="AA32:AF32"/>
    <mergeCell ref="AG32:AL32"/>
    <mergeCell ref="AM32:AR32"/>
    <mergeCell ref="A31:H31"/>
    <mergeCell ref="I31:N31"/>
    <mergeCell ref="O31:T31"/>
    <mergeCell ref="U31:Z31"/>
    <mergeCell ref="AA31:AF31"/>
    <mergeCell ref="AG31:AL31"/>
    <mergeCell ref="AN27:AR27"/>
    <mergeCell ref="A30:H30"/>
    <mergeCell ref="I30:N30"/>
    <mergeCell ref="O30:T30"/>
    <mergeCell ref="U30:Z30"/>
    <mergeCell ref="AA30:AF30"/>
    <mergeCell ref="AG30:AL30"/>
    <mergeCell ref="AM30:AR30"/>
    <mergeCell ref="A27:H27"/>
    <mergeCell ref="I27:P27"/>
    <mergeCell ref="Q27:X27"/>
    <mergeCell ref="Y27:AC27"/>
    <mergeCell ref="AD27:AH27"/>
    <mergeCell ref="AI27:AM27"/>
    <mergeCell ref="AI25:AM25"/>
    <mergeCell ref="AN25:AR25"/>
    <mergeCell ref="A26:H26"/>
    <mergeCell ref="I26:P26"/>
    <mergeCell ref="Q26:X26"/>
    <mergeCell ref="Y26:AC26"/>
    <mergeCell ref="AD26:AH26"/>
    <mergeCell ref="AI26:AM26"/>
    <mergeCell ref="AN26:AR26"/>
    <mergeCell ref="Y23:AR23"/>
    <mergeCell ref="Y24:AC24"/>
    <mergeCell ref="AD24:AH24"/>
    <mergeCell ref="AI24:AM24"/>
    <mergeCell ref="AN24:AR24"/>
    <mergeCell ref="A25:H25"/>
    <mergeCell ref="I25:P25"/>
    <mergeCell ref="Q25:X25"/>
    <mergeCell ref="Y25:AC25"/>
    <mergeCell ref="AD25:AH25"/>
    <mergeCell ref="A20:G20"/>
    <mergeCell ref="H20:S20"/>
    <mergeCell ref="T20:U20"/>
    <mergeCell ref="A23:H24"/>
    <mergeCell ref="I23:P24"/>
    <mergeCell ref="Q23:X24"/>
    <mergeCell ref="A17:G17"/>
    <mergeCell ref="H17:AR17"/>
    <mergeCell ref="A18:G18"/>
    <mergeCell ref="A19:G19"/>
    <mergeCell ref="H19:S19"/>
    <mergeCell ref="T19:U19"/>
    <mergeCell ref="W19:AE19"/>
    <mergeCell ref="AF19:AP19"/>
    <mergeCell ref="AQ19:AR19"/>
    <mergeCell ref="A14:G14"/>
    <mergeCell ref="H14:V14"/>
    <mergeCell ref="W14:AC14"/>
    <mergeCell ref="A15:G15"/>
    <mergeCell ref="H15:AR15"/>
    <mergeCell ref="A16:G16"/>
    <mergeCell ref="A12:G12"/>
    <mergeCell ref="H12:V12"/>
    <mergeCell ref="W12:AC12"/>
    <mergeCell ref="AD12:AR12"/>
    <mergeCell ref="A13:G13"/>
    <mergeCell ref="H13:V13"/>
    <mergeCell ref="W13:AC13"/>
    <mergeCell ref="AD13:AR13"/>
    <mergeCell ref="A10:G10"/>
    <mergeCell ref="H10:V10"/>
    <mergeCell ref="W10:AC10"/>
    <mergeCell ref="AD10:AR10"/>
    <mergeCell ref="A11:G11"/>
    <mergeCell ref="H11:V11"/>
    <mergeCell ref="W11:AC11"/>
    <mergeCell ref="AD11:AR11"/>
    <mergeCell ref="I9:K9"/>
    <mergeCell ref="M9:N9"/>
    <mergeCell ref="P9:Q9"/>
    <mergeCell ref="T9:V9"/>
    <mergeCell ref="X9:Y9"/>
    <mergeCell ref="AA9:AB9"/>
  </mergeCells>
  <phoneticPr fontId="1" type="noConversion"/>
  <conditionalFormatting sqref="AA258:AL258">
    <cfRule type="cellIs" dxfId="0" priority="1" operator="lessThan">
      <formula>0</formula>
    </cfRule>
  </conditionalFormatting>
  <dataValidations count="8">
    <dataValidation type="list" allowBlank="1" showInputMessage="1" showErrorMessage="1" sqref="F414:H430" xr:uid="{00000000-0002-0000-0200-000000000000}">
      <formula1>$AU$414:$AU$424</formula1>
    </dataValidation>
    <dataValidation type="list" allowBlank="1" showInputMessage="1" showErrorMessage="1" sqref="D414:E430" xr:uid="{00000000-0002-0000-0200-000001000000}">
      <formula1>$AT$414:$AT$424</formula1>
    </dataValidation>
    <dataValidation type="list" allowBlank="1" showInputMessage="1" showErrorMessage="1" sqref="AK387:AR394" xr:uid="{00000000-0002-0000-0200-000002000000}">
      <formula1>$AU$386:$AU$388</formula1>
    </dataValidation>
    <dataValidation type="list" allowBlank="1" showInputMessage="1" showErrorMessage="1" sqref="P370:W373 P376:W383" xr:uid="{00000000-0002-0000-0200-000003000000}">
      <formula1>$AT$369:$AT$379</formula1>
    </dataValidation>
    <dataValidation type="list" allowBlank="1" showInputMessage="1" showErrorMessage="1" sqref="AF50:AR50" xr:uid="{00000000-0002-0000-0200-000005000000}">
      <formula1>$AT$49:$AT$55</formula1>
    </dataValidation>
    <dataValidation type="list" allowBlank="1" showInputMessage="1" showErrorMessage="1" sqref="H15:AR15" xr:uid="{00000000-0002-0000-0200-000006000000}">
      <formula1>$AT$11:$AT$19</formula1>
    </dataValidation>
    <dataValidation type="list" allowBlank="1" showInputMessage="1" showErrorMessage="1" sqref="H17:AR17" xr:uid="{00000000-0002-0000-0200-000007000000}">
      <formula1>$AT$21:$AT$26</formula1>
    </dataValidation>
    <dataValidation type="list" allowBlank="1" showInputMessage="1" showErrorMessage="1" sqref="P266:W281" xr:uid="{00000000-0002-0000-0200-000004000000}">
      <formula1>$AU$265:$AU$277</formula1>
    </dataValidation>
  </dataValidations>
  <hyperlinks>
    <hyperlink ref="AD13" r:id="rId1" xr:uid="{00000000-0004-0000-0200-000000000000}"/>
    <hyperlink ref="AU6" r:id="rId2" xr:uid="{00000000-0004-0000-0200-000001000000}"/>
    <hyperlink ref="A242" location="'0 - 공익법인 결산서류 등의 공시_표준서식 (별지31)'!A194" display="[별지 제31호서식 부표 1] &lt;개정 2020. 3. 13.&gt;" xr:uid="{B720CE2D-DCE8-4E67-ABFA-B3C08DAF5BBE}"/>
  </hyperlinks>
  <pageMargins left="0.31496062992125984" right="0.31496062992125984" top="0.55118110236220474" bottom="0.35433070866141736" header="0.11811023622047245" footer="0.31496062992125984"/>
  <pageSetup paperSize="9" orientation="portrait" verticalDpi="0" r:id="rId3"/>
  <headerFooter>
    <oddFooter>&amp;R&amp;P/&amp;N</oddFooter>
  </headerFooter>
  <drawing r:id="rId4"/>
  <legacyDrawing r:id="rId5"/>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A8A2D-D89C-4702-B5D2-9C7A0A8CDD67}">
  <sheetPr>
    <tabColor rgb="FF92D050"/>
  </sheetPr>
  <dimension ref="A1:BK122"/>
  <sheetViews>
    <sheetView showGridLines="0" zoomScaleNormal="100" workbookViewId="0">
      <selection activeCell="I9" sqref="I9:K9"/>
    </sheetView>
  </sheetViews>
  <sheetFormatPr defaultColWidth="2.5" defaultRowHeight="12"/>
  <cols>
    <col min="1" max="22" width="2" style="241" customWidth="1"/>
    <col min="23" max="29" width="2.125" style="241" customWidth="1"/>
    <col min="30" max="43" width="2" style="241" customWidth="1"/>
    <col min="44" max="45" width="2.5" style="241"/>
    <col min="46" max="46" width="2" style="241" customWidth="1"/>
    <col min="47" max="16384" width="2.5" style="241"/>
  </cols>
  <sheetData>
    <row r="1" spans="1:63" s="230" customFormat="1" ht="13.5">
      <c r="A1" s="229" t="s">
        <v>1770</v>
      </c>
    </row>
    <row r="2" spans="1:63" s="230" customFormat="1" ht="13.5"/>
    <row r="3" spans="1:63" s="230" customFormat="1" ht="20.25">
      <c r="A3" s="231" t="s">
        <v>2009</v>
      </c>
      <c r="B3" s="232"/>
      <c r="C3" s="232"/>
      <c r="D3" s="232"/>
      <c r="E3" s="232"/>
      <c r="F3" s="232"/>
      <c r="G3" s="232"/>
      <c r="H3" s="232"/>
      <c r="I3" s="232"/>
      <c r="J3" s="232"/>
      <c r="K3" s="232"/>
      <c r="L3" s="232"/>
      <c r="M3" s="232"/>
      <c r="N3" s="232"/>
      <c r="O3" s="232"/>
      <c r="P3" s="232"/>
      <c r="Q3" s="232"/>
      <c r="R3" s="232"/>
      <c r="S3" s="232"/>
      <c r="T3" s="232"/>
      <c r="U3" s="232"/>
      <c r="V3" s="232"/>
      <c r="W3" s="232"/>
      <c r="X3" s="232"/>
      <c r="Y3" s="232"/>
      <c r="Z3" s="232"/>
      <c r="AA3" s="232"/>
      <c r="AB3" s="232"/>
      <c r="AC3" s="232"/>
      <c r="AD3" s="232"/>
      <c r="AE3" s="232"/>
      <c r="AF3" s="232"/>
      <c r="AG3" s="232"/>
      <c r="AH3" s="232"/>
      <c r="AI3" s="232"/>
      <c r="AJ3" s="232"/>
      <c r="AK3" s="232"/>
      <c r="AL3" s="232"/>
      <c r="AM3" s="232"/>
      <c r="AN3" s="232"/>
      <c r="AO3" s="232"/>
      <c r="AP3" s="232"/>
      <c r="AQ3" s="232"/>
      <c r="AR3" s="232"/>
    </row>
    <row r="4" spans="1:63" s="230" customFormat="1" ht="13.5"/>
    <row r="5" spans="1:63" s="230" customFormat="1" ht="13.5">
      <c r="A5" s="229" t="s">
        <v>923</v>
      </c>
      <c r="B5" s="229"/>
    </row>
    <row r="6" spans="1:63" s="230" customFormat="1" ht="16.5">
      <c r="A6" s="229" t="s">
        <v>924</v>
      </c>
      <c r="B6" s="229"/>
      <c r="AR6" s="233" t="s">
        <v>2043</v>
      </c>
      <c r="AU6" s="234" t="s">
        <v>2049</v>
      </c>
    </row>
    <row r="7" spans="1:63" s="230" customFormat="1" ht="3.75" customHeight="1" thickBot="1">
      <c r="A7" s="235"/>
      <c r="B7" s="235"/>
      <c r="C7" s="235"/>
      <c r="D7" s="235"/>
      <c r="E7" s="235"/>
      <c r="F7" s="235"/>
      <c r="G7" s="235"/>
      <c r="H7" s="235"/>
      <c r="I7" s="235"/>
      <c r="J7" s="235"/>
      <c r="K7" s="235"/>
      <c r="L7" s="235"/>
      <c r="M7" s="235"/>
      <c r="N7" s="235"/>
      <c r="O7" s="235"/>
      <c r="P7" s="235"/>
      <c r="Q7" s="235"/>
      <c r="R7" s="235"/>
      <c r="S7" s="235"/>
      <c r="T7" s="235"/>
      <c r="U7" s="235"/>
      <c r="V7" s="235"/>
      <c r="W7" s="235"/>
      <c r="X7" s="235"/>
      <c r="Y7" s="235"/>
      <c r="Z7" s="235"/>
      <c r="AA7" s="235"/>
      <c r="AB7" s="235"/>
      <c r="AC7" s="235"/>
      <c r="AD7" s="235"/>
      <c r="AE7" s="235"/>
      <c r="AF7" s="235"/>
      <c r="AG7" s="235"/>
      <c r="AH7" s="235"/>
      <c r="AI7" s="235"/>
      <c r="AJ7" s="235"/>
      <c r="AK7" s="235"/>
      <c r="AL7" s="235"/>
      <c r="AM7" s="235"/>
      <c r="AN7" s="235"/>
      <c r="AO7" s="235"/>
      <c r="AP7" s="235"/>
      <c r="AQ7" s="235"/>
      <c r="AR7" s="235"/>
    </row>
    <row r="8" spans="1:63" s="230" customFormat="1" ht="20.25">
      <c r="A8" s="236" t="s">
        <v>927</v>
      </c>
      <c r="B8" s="237"/>
      <c r="C8" s="237"/>
      <c r="D8" s="237"/>
      <c r="E8" s="237"/>
      <c r="F8" s="237"/>
      <c r="G8" s="237"/>
      <c r="H8" s="237"/>
      <c r="I8" s="237"/>
      <c r="J8" s="237"/>
      <c r="K8" s="237"/>
      <c r="L8" s="237"/>
      <c r="M8" s="237"/>
      <c r="N8" s="237"/>
      <c r="O8" s="237"/>
      <c r="P8" s="237"/>
      <c r="Q8" s="237"/>
      <c r="R8" s="237"/>
      <c r="S8" s="237"/>
      <c r="T8" s="237"/>
      <c r="U8" s="237"/>
      <c r="V8" s="237"/>
      <c r="W8" s="237"/>
      <c r="X8" s="237"/>
      <c r="Y8" s="237"/>
      <c r="Z8" s="237"/>
      <c r="AA8" s="237"/>
      <c r="AB8" s="237"/>
      <c r="AC8" s="237"/>
      <c r="AD8" s="237"/>
      <c r="AE8" s="237"/>
      <c r="AF8" s="237"/>
      <c r="AG8" s="237"/>
      <c r="AH8" s="237"/>
      <c r="AI8" s="237"/>
      <c r="AJ8" s="237"/>
      <c r="AK8" s="237"/>
      <c r="AL8" s="237"/>
      <c r="AM8" s="237"/>
      <c r="AN8" s="237"/>
      <c r="AO8" s="237"/>
      <c r="AP8" s="237"/>
      <c r="AQ8" s="237"/>
      <c r="AR8" s="237"/>
      <c r="BK8" s="432"/>
    </row>
    <row r="9" spans="1:63" ht="15" customHeight="1">
      <c r="A9" s="238" t="s">
        <v>928</v>
      </c>
      <c r="B9" s="238"/>
      <c r="C9" s="238"/>
      <c r="D9" s="238"/>
      <c r="E9" s="238"/>
      <c r="F9" s="238"/>
      <c r="G9" s="238"/>
      <c r="H9" s="238"/>
      <c r="I9" s="479">
        <v>2020</v>
      </c>
      <c r="J9" s="479"/>
      <c r="K9" s="479"/>
      <c r="L9" s="238" t="s">
        <v>929</v>
      </c>
      <c r="M9" s="479">
        <v>1</v>
      </c>
      <c r="N9" s="479"/>
      <c r="O9" s="238" t="s">
        <v>930</v>
      </c>
      <c r="P9" s="479">
        <v>1</v>
      </c>
      <c r="Q9" s="479"/>
      <c r="R9" s="238" t="s">
        <v>931</v>
      </c>
      <c r="S9" s="238" t="s">
        <v>932</v>
      </c>
      <c r="T9" s="479">
        <f>I9</f>
        <v>2020</v>
      </c>
      <c r="U9" s="479"/>
      <c r="V9" s="479"/>
      <c r="W9" s="238" t="s">
        <v>929</v>
      </c>
      <c r="X9" s="479">
        <v>12</v>
      </c>
      <c r="Y9" s="479"/>
      <c r="Z9" s="238" t="s">
        <v>930</v>
      </c>
      <c r="AA9" s="479">
        <v>31</v>
      </c>
      <c r="AB9" s="479"/>
      <c r="AC9" s="238" t="s">
        <v>931</v>
      </c>
      <c r="AD9" s="238"/>
      <c r="AE9" s="239" t="s">
        <v>933</v>
      </c>
      <c r="AF9" s="447" t="s">
        <v>934</v>
      </c>
      <c r="AG9" s="238" t="s">
        <v>935</v>
      </c>
      <c r="AH9" s="238" t="s">
        <v>936</v>
      </c>
      <c r="AI9" s="238"/>
      <c r="AJ9" s="238"/>
      <c r="AK9" s="238"/>
      <c r="AL9" s="239" t="s">
        <v>933</v>
      </c>
      <c r="AM9" s="447"/>
      <c r="AN9" s="238" t="s">
        <v>935</v>
      </c>
      <c r="AO9" s="238" t="s">
        <v>937</v>
      </c>
      <c r="AP9" s="238"/>
      <c r="AQ9" s="238"/>
      <c r="AR9" s="238"/>
      <c r="AT9" s="447" t="s">
        <v>934</v>
      </c>
    </row>
    <row r="10" spans="1:63" ht="25.5" customHeight="1">
      <c r="A10" s="469" t="s">
        <v>938</v>
      </c>
      <c r="B10" s="469"/>
      <c r="C10" s="469"/>
      <c r="D10" s="469"/>
      <c r="E10" s="469"/>
      <c r="F10" s="469"/>
      <c r="G10" s="469"/>
      <c r="H10" s="474" t="s">
        <v>1869</v>
      </c>
      <c r="I10" s="474"/>
      <c r="J10" s="474"/>
      <c r="K10" s="474"/>
      <c r="L10" s="474"/>
      <c r="M10" s="474"/>
      <c r="N10" s="474"/>
      <c r="O10" s="474"/>
      <c r="P10" s="474"/>
      <c r="Q10" s="474"/>
      <c r="R10" s="474"/>
      <c r="S10" s="474"/>
      <c r="T10" s="474"/>
      <c r="U10" s="474"/>
      <c r="V10" s="474"/>
      <c r="W10" s="476" t="s">
        <v>939</v>
      </c>
      <c r="X10" s="469"/>
      <c r="Y10" s="469"/>
      <c r="Z10" s="469"/>
      <c r="AA10" s="469"/>
      <c r="AB10" s="469"/>
      <c r="AC10" s="469"/>
      <c r="AD10" s="477">
        <v>3128512345</v>
      </c>
      <c r="AE10" s="477"/>
      <c r="AF10" s="477"/>
      <c r="AG10" s="477"/>
      <c r="AH10" s="477"/>
      <c r="AI10" s="477"/>
      <c r="AJ10" s="477"/>
      <c r="AK10" s="477"/>
      <c r="AL10" s="477"/>
      <c r="AM10" s="477"/>
      <c r="AN10" s="477"/>
      <c r="AO10" s="477"/>
      <c r="AP10" s="477"/>
      <c r="AQ10" s="477"/>
      <c r="AR10" s="477"/>
    </row>
    <row r="11" spans="1:63" ht="15" customHeight="1">
      <c r="A11" s="469" t="s">
        <v>14</v>
      </c>
      <c r="B11" s="469"/>
      <c r="C11" s="469"/>
      <c r="D11" s="469"/>
      <c r="E11" s="469"/>
      <c r="F11" s="469"/>
      <c r="G11" s="469"/>
      <c r="H11" s="474" t="s">
        <v>940</v>
      </c>
      <c r="I11" s="474"/>
      <c r="J11" s="474"/>
      <c r="K11" s="474"/>
      <c r="L11" s="474"/>
      <c r="M11" s="474"/>
      <c r="N11" s="474"/>
      <c r="O11" s="474"/>
      <c r="P11" s="474"/>
      <c r="Q11" s="474"/>
      <c r="R11" s="474"/>
      <c r="S11" s="474"/>
      <c r="T11" s="474"/>
      <c r="U11" s="474"/>
      <c r="V11" s="474"/>
      <c r="W11" s="471" t="s">
        <v>941</v>
      </c>
      <c r="X11" s="472"/>
      <c r="Y11" s="472"/>
      <c r="Z11" s="472"/>
      <c r="AA11" s="472"/>
      <c r="AB11" s="472"/>
      <c r="AC11" s="473"/>
      <c r="AD11" s="478">
        <v>38344</v>
      </c>
      <c r="AE11" s="478"/>
      <c r="AF11" s="478"/>
      <c r="AG11" s="478"/>
      <c r="AH11" s="478"/>
      <c r="AI11" s="478"/>
      <c r="AJ11" s="478"/>
      <c r="AK11" s="478"/>
      <c r="AL11" s="478"/>
      <c r="AM11" s="478"/>
      <c r="AN11" s="478"/>
      <c r="AO11" s="478"/>
      <c r="AP11" s="478"/>
      <c r="AQ11" s="478"/>
      <c r="AR11" s="478"/>
      <c r="AT11" s="242"/>
      <c r="AU11" s="242"/>
      <c r="AV11" s="242"/>
    </row>
    <row r="12" spans="1:63" ht="15" customHeight="1">
      <c r="A12" s="469" t="s">
        <v>15</v>
      </c>
      <c r="B12" s="469"/>
      <c r="C12" s="469"/>
      <c r="D12" s="469"/>
      <c r="E12" s="469"/>
      <c r="F12" s="469"/>
      <c r="G12" s="469"/>
      <c r="H12" s="470" t="s">
        <v>1870</v>
      </c>
      <c r="I12" s="470"/>
      <c r="J12" s="470"/>
      <c r="K12" s="470"/>
      <c r="L12" s="470"/>
      <c r="M12" s="470"/>
      <c r="N12" s="470"/>
      <c r="O12" s="470"/>
      <c r="P12" s="470"/>
      <c r="Q12" s="470"/>
      <c r="R12" s="470"/>
      <c r="S12" s="470"/>
      <c r="T12" s="470"/>
      <c r="U12" s="470"/>
      <c r="V12" s="470"/>
      <c r="W12" s="471" t="s">
        <v>942</v>
      </c>
      <c r="X12" s="472"/>
      <c r="Y12" s="472"/>
      <c r="Z12" s="472"/>
      <c r="AA12" s="472"/>
      <c r="AB12" s="472"/>
      <c r="AC12" s="473"/>
      <c r="AD12" s="474" t="s">
        <v>943</v>
      </c>
      <c r="AE12" s="474"/>
      <c r="AF12" s="474"/>
      <c r="AG12" s="474"/>
      <c r="AH12" s="474"/>
      <c r="AI12" s="474"/>
      <c r="AJ12" s="474"/>
      <c r="AK12" s="474"/>
      <c r="AL12" s="474"/>
      <c r="AM12" s="474"/>
      <c r="AN12" s="474"/>
      <c r="AO12" s="474"/>
      <c r="AP12" s="474"/>
      <c r="AQ12" s="474"/>
      <c r="AR12" s="474"/>
      <c r="AT12" s="242" t="s">
        <v>944</v>
      </c>
      <c r="AU12" s="242"/>
      <c r="AV12" s="242"/>
    </row>
    <row r="13" spans="1:63" ht="15" customHeight="1">
      <c r="A13" s="469" t="s">
        <v>945</v>
      </c>
      <c r="B13" s="469"/>
      <c r="C13" s="469"/>
      <c r="D13" s="469"/>
      <c r="E13" s="469"/>
      <c r="F13" s="469"/>
      <c r="G13" s="469"/>
      <c r="H13" s="474"/>
      <c r="I13" s="474"/>
      <c r="J13" s="474"/>
      <c r="K13" s="474"/>
      <c r="L13" s="474"/>
      <c r="M13" s="474"/>
      <c r="N13" s="474"/>
      <c r="O13" s="474"/>
      <c r="P13" s="474"/>
      <c r="Q13" s="474"/>
      <c r="R13" s="474"/>
      <c r="S13" s="474"/>
      <c r="T13" s="474"/>
      <c r="U13" s="474"/>
      <c r="V13" s="474"/>
      <c r="W13" s="469" t="s">
        <v>946</v>
      </c>
      <c r="X13" s="469"/>
      <c r="Y13" s="469"/>
      <c r="Z13" s="469"/>
      <c r="AA13" s="469"/>
      <c r="AB13" s="469"/>
      <c r="AC13" s="469"/>
      <c r="AD13" s="475" t="s">
        <v>947</v>
      </c>
      <c r="AE13" s="474"/>
      <c r="AF13" s="474"/>
      <c r="AG13" s="474"/>
      <c r="AH13" s="474"/>
      <c r="AI13" s="474"/>
      <c r="AJ13" s="474"/>
      <c r="AK13" s="474"/>
      <c r="AL13" s="474"/>
      <c r="AM13" s="474"/>
      <c r="AN13" s="474"/>
      <c r="AO13" s="474"/>
      <c r="AP13" s="474"/>
      <c r="AQ13" s="474"/>
      <c r="AR13" s="474"/>
      <c r="AT13" s="242" t="s">
        <v>948</v>
      </c>
      <c r="AU13" s="242"/>
      <c r="AV13" s="242"/>
    </row>
    <row r="14" spans="1:63" ht="15" customHeight="1">
      <c r="A14" s="469" t="s">
        <v>949</v>
      </c>
      <c r="B14" s="469"/>
      <c r="C14" s="469"/>
      <c r="D14" s="469"/>
      <c r="E14" s="469"/>
      <c r="F14" s="469"/>
      <c r="G14" s="469"/>
      <c r="H14" s="474" t="s">
        <v>1871</v>
      </c>
      <c r="I14" s="474"/>
      <c r="J14" s="474"/>
      <c r="K14" s="474"/>
      <c r="L14" s="474"/>
      <c r="M14" s="474"/>
      <c r="N14" s="474"/>
      <c r="O14" s="474"/>
      <c r="P14" s="474"/>
      <c r="Q14" s="474"/>
      <c r="R14" s="474"/>
      <c r="S14" s="474"/>
      <c r="T14" s="474"/>
      <c r="U14" s="474"/>
      <c r="V14" s="474"/>
      <c r="W14" s="469" t="s">
        <v>2010</v>
      </c>
      <c r="X14" s="469"/>
      <c r="Y14" s="469"/>
      <c r="Z14" s="469"/>
      <c r="AA14" s="469"/>
      <c r="AB14" s="469"/>
      <c r="AC14" s="469"/>
      <c r="AD14" s="243" t="s">
        <v>933</v>
      </c>
      <c r="AE14" s="244" t="s">
        <v>934</v>
      </c>
      <c r="AF14" s="238" t="s">
        <v>1819</v>
      </c>
      <c r="AG14" s="238"/>
      <c r="AH14" s="238"/>
      <c r="AI14" s="239" t="s">
        <v>933</v>
      </c>
      <c r="AJ14" s="244"/>
      <c r="AK14" s="238" t="s">
        <v>1820</v>
      </c>
      <c r="AL14" s="238"/>
      <c r="AM14" s="238"/>
      <c r="AN14" s="239" t="s">
        <v>933</v>
      </c>
      <c r="AO14" s="244"/>
      <c r="AP14" s="238" t="s">
        <v>950</v>
      </c>
      <c r="AQ14" s="238"/>
      <c r="AR14" s="245"/>
      <c r="AT14" s="242" t="s">
        <v>1872</v>
      </c>
      <c r="AU14" s="242"/>
      <c r="AV14" s="242"/>
    </row>
    <row r="15" spans="1:63" ht="15" customHeight="1">
      <c r="A15" s="469" t="s">
        <v>951</v>
      </c>
      <c r="B15" s="469"/>
      <c r="C15" s="469"/>
      <c r="D15" s="469"/>
      <c r="E15" s="469"/>
      <c r="F15" s="469"/>
      <c r="G15" s="469"/>
      <c r="H15" s="485" t="s">
        <v>952</v>
      </c>
      <c r="I15" s="486"/>
      <c r="J15" s="486"/>
      <c r="K15" s="486"/>
      <c r="L15" s="486"/>
      <c r="M15" s="486"/>
      <c r="N15" s="486"/>
      <c r="O15" s="486"/>
      <c r="P15" s="486"/>
      <c r="Q15" s="486"/>
      <c r="R15" s="486"/>
      <c r="S15" s="486"/>
      <c r="T15" s="486"/>
      <c r="U15" s="486"/>
      <c r="V15" s="486"/>
      <c r="W15" s="486"/>
      <c r="X15" s="486"/>
      <c r="Y15" s="486"/>
      <c r="Z15" s="486"/>
      <c r="AA15" s="486"/>
      <c r="AB15" s="486"/>
      <c r="AC15" s="486"/>
      <c r="AD15" s="486"/>
      <c r="AE15" s="486"/>
      <c r="AF15" s="486"/>
      <c r="AG15" s="486"/>
      <c r="AH15" s="486"/>
      <c r="AI15" s="486"/>
      <c r="AJ15" s="486"/>
      <c r="AK15" s="486"/>
      <c r="AL15" s="486"/>
      <c r="AM15" s="486"/>
      <c r="AN15" s="486"/>
      <c r="AO15" s="486"/>
      <c r="AP15" s="486"/>
      <c r="AQ15" s="486"/>
      <c r="AR15" s="487"/>
      <c r="AT15" s="242" t="s">
        <v>953</v>
      </c>
      <c r="AU15" s="242"/>
      <c r="AV15" s="242"/>
    </row>
    <row r="16" spans="1:63" ht="15" customHeight="1">
      <c r="A16" s="469" t="s">
        <v>954</v>
      </c>
      <c r="B16" s="469"/>
      <c r="C16" s="469"/>
      <c r="D16" s="469"/>
      <c r="E16" s="469"/>
      <c r="F16" s="469"/>
      <c r="G16" s="469"/>
      <c r="H16" s="243" t="s">
        <v>933</v>
      </c>
      <c r="I16" s="244"/>
      <c r="J16" s="238" t="s">
        <v>955</v>
      </c>
      <c r="K16" s="238"/>
      <c r="L16" s="238"/>
      <c r="M16" s="238"/>
      <c r="N16" s="239" t="s">
        <v>933</v>
      </c>
      <c r="O16" s="244"/>
      <c r="P16" s="238" t="s">
        <v>956</v>
      </c>
      <c r="Q16" s="238"/>
      <c r="R16" s="238"/>
      <c r="S16" s="238"/>
      <c r="T16" s="239" t="s">
        <v>933</v>
      </c>
      <c r="U16" s="244" t="s">
        <v>934</v>
      </c>
      <c r="V16" s="238" t="s">
        <v>957</v>
      </c>
      <c r="W16" s="238"/>
      <c r="X16" s="238"/>
      <c r="Y16" s="238"/>
      <c r="Z16" s="238"/>
      <c r="AA16" s="238"/>
      <c r="AB16" s="238"/>
      <c r="AC16" s="238"/>
      <c r="AD16" s="239" t="s">
        <v>933</v>
      </c>
      <c r="AE16" s="244"/>
      <c r="AF16" s="238" t="s">
        <v>958</v>
      </c>
      <c r="AG16" s="238"/>
      <c r="AH16" s="238"/>
      <c r="AI16" s="238"/>
      <c r="AJ16" s="238"/>
      <c r="AK16" s="239" t="s">
        <v>933</v>
      </c>
      <c r="AL16" s="244"/>
      <c r="AM16" s="238" t="s">
        <v>950</v>
      </c>
      <c r="AN16" s="238"/>
      <c r="AO16" s="238"/>
      <c r="AP16" s="238"/>
      <c r="AQ16" s="238"/>
      <c r="AR16" s="245"/>
      <c r="AT16" s="242" t="s">
        <v>959</v>
      </c>
      <c r="AU16" s="242"/>
      <c r="AV16" s="242"/>
    </row>
    <row r="17" spans="1:61" ht="15" customHeight="1">
      <c r="A17" s="469" t="s">
        <v>960</v>
      </c>
      <c r="B17" s="469"/>
      <c r="C17" s="469"/>
      <c r="D17" s="469"/>
      <c r="E17" s="469"/>
      <c r="F17" s="469"/>
      <c r="G17" s="469"/>
      <c r="H17" s="485" t="s">
        <v>961</v>
      </c>
      <c r="I17" s="486"/>
      <c r="J17" s="486"/>
      <c r="K17" s="486"/>
      <c r="L17" s="486"/>
      <c r="M17" s="486"/>
      <c r="N17" s="486"/>
      <c r="O17" s="486"/>
      <c r="P17" s="486"/>
      <c r="Q17" s="486"/>
      <c r="R17" s="486"/>
      <c r="S17" s="486"/>
      <c r="T17" s="486"/>
      <c r="U17" s="486"/>
      <c r="V17" s="486"/>
      <c r="W17" s="486"/>
      <c r="X17" s="486"/>
      <c r="Y17" s="486"/>
      <c r="Z17" s="486"/>
      <c r="AA17" s="486"/>
      <c r="AB17" s="486"/>
      <c r="AC17" s="486"/>
      <c r="AD17" s="486"/>
      <c r="AE17" s="486"/>
      <c r="AF17" s="486"/>
      <c r="AG17" s="486"/>
      <c r="AH17" s="486"/>
      <c r="AI17" s="486"/>
      <c r="AJ17" s="486"/>
      <c r="AK17" s="486"/>
      <c r="AL17" s="486"/>
      <c r="AM17" s="486"/>
      <c r="AN17" s="486"/>
      <c r="AO17" s="486"/>
      <c r="AP17" s="486"/>
      <c r="AQ17" s="486"/>
      <c r="AR17" s="487"/>
      <c r="AT17" s="242" t="s">
        <v>962</v>
      </c>
      <c r="AU17" s="242"/>
      <c r="AV17" s="242"/>
    </row>
    <row r="18" spans="1:61" s="230" customFormat="1" ht="15" customHeight="1">
      <c r="A18" s="469" t="s">
        <v>963</v>
      </c>
      <c r="B18" s="469"/>
      <c r="C18" s="469"/>
      <c r="D18" s="469"/>
      <c r="E18" s="469"/>
      <c r="F18" s="469"/>
      <c r="G18" s="469"/>
      <c r="H18" s="243" t="s">
        <v>933</v>
      </c>
      <c r="I18" s="244" t="s">
        <v>934</v>
      </c>
      <c r="J18" s="238" t="s">
        <v>964</v>
      </c>
      <c r="K18" s="246"/>
      <c r="L18" s="246"/>
      <c r="M18" s="239" t="s">
        <v>933</v>
      </c>
      <c r="N18" s="244"/>
      <c r="O18" s="238" t="s">
        <v>965</v>
      </c>
      <c r="P18" s="246"/>
      <c r="Q18" s="246"/>
      <c r="R18" s="239" t="s">
        <v>933</v>
      </c>
      <c r="S18" s="244"/>
      <c r="T18" s="238" t="s">
        <v>966</v>
      </c>
      <c r="U18" s="246"/>
      <c r="V18" s="246"/>
      <c r="W18" s="246"/>
      <c r="X18" s="246"/>
      <c r="Y18" s="239" t="s">
        <v>933</v>
      </c>
      <c r="Z18" s="244"/>
      <c r="AA18" s="238" t="s">
        <v>967</v>
      </c>
      <c r="AB18" s="246"/>
      <c r="AC18" s="246"/>
      <c r="AD18" s="239" t="s">
        <v>933</v>
      </c>
      <c r="AE18" s="244"/>
      <c r="AF18" s="238" t="s">
        <v>968</v>
      </c>
      <c r="AG18" s="246"/>
      <c r="AH18" s="246"/>
      <c r="AI18" s="246"/>
      <c r="AJ18" s="246"/>
      <c r="AK18" s="246"/>
      <c r="AL18" s="246"/>
      <c r="AM18" s="239" t="s">
        <v>933</v>
      </c>
      <c r="AN18" s="244"/>
      <c r="AO18" s="238" t="s">
        <v>950</v>
      </c>
      <c r="AP18" s="246"/>
      <c r="AQ18" s="246"/>
      <c r="AR18" s="247"/>
      <c r="AT18" s="248" t="s">
        <v>969</v>
      </c>
      <c r="AU18" s="248"/>
      <c r="AV18" s="248"/>
    </row>
    <row r="19" spans="1:61" s="230" customFormat="1" ht="15" customHeight="1">
      <c r="A19" s="469" t="s">
        <v>970</v>
      </c>
      <c r="B19" s="469"/>
      <c r="C19" s="469"/>
      <c r="D19" s="469"/>
      <c r="E19" s="469"/>
      <c r="F19" s="469"/>
      <c r="G19" s="469"/>
      <c r="H19" s="488">
        <v>6</v>
      </c>
      <c r="I19" s="489"/>
      <c r="J19" s="489"/>
      <c r="K19" s="489"/>
      <c r="L19" s="489"/>
      <c r="M19" s="489"/>
      <c r="N19" s="489"/>
      <c r="O19" s="489"/>
      <c r="P19" s="489"/>
      <c r="Q19" s="489"/>
      <c r="R19" s="489"/>
      <c r="S19" s="489"/>
      <c r="T19" s="490" t="s">
        <v>971</v>
      </c>
      <c r="U19" s="490"/>
      <c r="V19" s="247"/>
      <c r="W19" s="491" t="s">
        <v>972</v>
      </c>
      <c r="X19" s="492"/>
      <c r="Y19" s="492"/>
      <c r="Z19" s="492"/>
      <c r="AA19" s="492"/>
      <c r="AB19" s="492"/>
      <c r="AC19" s="492"/>
      <c r="AD19" s="492"/>
      <c r="AE19" s="493"/>
      <c r="AF19" s="488">
        <v>4</v>
      </c>
      <c r="AG19" s="489"/>
      <c r="AH19" s="489"/>
      <c r="AI19" s="489"/>
      <c r="AJ19" s="489"/>
      <c r="AK19" s="489"/>
      <c r="AL19" s="489"/>
      <c r="AM19" s="489"/>
      <c r="AN19" s="489"/>
      <c r="AO19" s="489"/>
      <c r="AP19" s="489"/>
      <c r="AQ19" s="490" t="s">
        <v>971</v>
      </c>
      <c r="AR19" s="494"/>
      <c r="AT19" s="248" t="s">
        <v>973</v>
      </c>
      <c r="AU19" s="248"/>
      <c r="AV19" s="248"/>
    </row>
    <row r="20" spans="1:61" s="230" customFormat="1" ht="15" customHeight="1" thickBot="1">
      <c r="A20" s="480" t="s">
        <v>974</v>
      </c>
      <c r="B20" s="480"/>
      <c r="C20" s="480"/>
      <c r="D20" s="480"/>
      <c r="E20" s="480"/>
      <c r="F20" s="480"/>
      <c r="G20" s="480"/>
      <c r="H20" s="481">
        <v>7</v>
      </c>
      <c r="I20" s="482"/>
      <c r="J20" s="482"/>
      <c r="K20" s="482"/>
      <c r="L20" s="482"/>
      <c r="M20" s="482"/>
      <c r="N20" s="482"/>
      <c r="O20" s="482"/>
      <c r="P20" s="482"/>
      <c r="Q20" s="482"/>
      <c r="R20" s="482"/>
      <c r="S20" s="482"/>
      <c r="T20" s="483" t="s">
        <v>971</v>
      </c>
      <c r="U20" s="483"/>
      <c r="V20" s="249"/>
      <c r="W20" s="249"/>
      <c r="X20" s="249"/>
      <c r="Y20" s="249"/>
      <c r="Z20" s="249"/>
      <c r="AA20" s="249"/>
      <c r="AB20" s="249"/>
      <c r="AC20" s="249"/>
      <c r="AD20" s="249"/>
      <c r="AE20" s="249"/>
      <c r="AF20" s="249"/>
      <c r="AG20" s="249"/>
      <c r="AH20" s="249"/>
      <c r="AI20" s="249"/>
      <c r="AJ20" s="249"/>
      <c r="AK20" s="249"/>
      <c r="AL20" s="249"/>
      <c r="AM20" s="249"/>
      <c r="AN20" s="249"/>
      <c r="AO20" s="249"/>
      <c r="AP20" s="249"/>
      <c r="AQ20" s="249"/>
      <c r="AR20" s="249"/>
    </row>
    <row r="21" spans="1:61" s="230" customFormat="1" ht="6.75" customHeight="1">
      <c r="A21" s="251"/>
      <c r="B21" s="251"/>
      <c r="C21" s="251"/>
      <c r="D21" s="251"/>
      <c r="E21" s="251"/>
      <c r="F21" s="251"/>
      <c r="G21" s="251"/>
      <c r="H21" s="252"/>
      <c r="I21" s="252"/>
      <c r="J21" s="252"/>
      <c r="K21" s="252"/>
      <c r="L21" s="252"/>
      <c r="M21" s="252"/>
      <c r="N21" s="252"/>
      <c r="O21" s="252"/>
      <c r="P21" s="252"/>
      <c r="Q21" s="252"/>
      <c r="R21" s="252"/>
      <c r="S21" s="252"/>
      <c r="T21" s="253"/>
      <c r="U21" s="253"/>
    </row>
    <row r="22" spans="1:61" ht="13.5">
      <c r="A22" s="254" t="s">
        <v>2011</v>
      </c>
      <c r="AR22" s="255" t="s">
        <v>977</v>
      </c>
      <c r="AT22" s="248" t="s">
        <v>975</v>
      </c>
      <c r="AU22" s="248"/>
      <c r="AV22" s="248"/>
    </row>
    <row r="23" spans="1:61" ht="16.5" customHeight="1">
      <c r="A23" s="519" t="s">
        <v>4</v>
      </c>
      <c r="B23" s="520"/>
      <c r="C23" s="520"/>
      <c r="D23" s="520"/>
      <c r="E23" s="520"/>
      <c r="F23" s="520"/>
      <c r="G23" s="520"/>
      <c r="H23" s="521"/>
      <c r="I23" s="519" t="s">
        <v>2012</v>
      </c>
      <c r="J23" s="520"/>
      <c r="K23" s="520"/>
      <c r="L23" s="520"/>
      <c r="M23" s="520"/>
      <c r="N23" s="238"/>
      <c r="O23" s="238"/>
      <c r="P23" s="238"/>
      <c r="Q23" s="238"/>
      <c r="R23" s="238"/>
      <c r="S23" s="238"/>
      <c r="T23" s="238"/>
      <c r="U23" s="238"/>
      <c r="V23" s="238"/>
      <c r="W23" s="238"/>
      <c r="X23" s="238"/>
      <c r="Y23" s="238"/>
      <c r="Z23" s="238"/>
      <c r="AA23" s="238"/>
      <c r="AB23" s="238"/>
      <c r="AC23" s="238"/>
      <c r="AD23" s="238"/>
      <c r="AE23" s="238"/>
      <c r="AF23" s="238"/>
      <c r="AG23" s="238"/>
      <c r="AH23" s="238"/>
      <c r="AI23" s="238"/>
      <c r="AJ23" s="238"/>
      <c r="AK23" s="238"/>
      <c r="AL23" s="245"/>
      <c r="AM23" s="519" t="s">
        <v>2019</v>
      </c>
      <c r="AN23" s="520"/>
      <c r="AO23" s="520"/>
      <c r="AP23" s="520"/>
      <c r="AQ23" s="520"/>
      <c r="AR23" s="521"/>
      <c r="AT23" s="248" t="s">
        <v>978</v>
      </c>
      <c r="AU23" s="242"/>
      <c r="AV23" s="242"/>
    </row>
    <row r="24" spans="1:61" s="445" customFormat="1" ht="26.25" customHeight="1">
      <c r="A24" s="603"/>
      <c r="B24" s="604"/>
      <c r="C24" s="604"/>
      <c r="D24" s="604"/>
      <c r="E24" s="604"/>
      <c r="F24" s="604"/>
      <c r="G24" s="604"/>
      <c r="H24" s="605"/>
      <c r="I24" s="603"/>
      <c r="J24" s="604"/>
      <c r="K24" s="604"/>
      <c r="L24" s="604"/>
      <c r="M24" s="605"/>
      <c r="N24" s="514" t="s">
        <v>2020</v>
      </c>
      <c r="O24" s="515"/>
      <c r="P24" s="515"/>
      <c r="Q24" s="515"/>
      <c r="R24" s="516"/>
      <c r="S24" s="514" t="s">
        <v>2021</v>
      </c>
      <c r="T24" s="515"/>
      <c r="U24" s="515"/>
      <c r="V24" s="515"/>
      <c r="W24" s="516"/>
      <c r="X24" s="617" t="s">
        <v>2022</v>
      </c>
      <c r="Y24" s="661"/>
      <c r="Z24" s="661"/>
      <c r="AA24" s="661"/>
      <c r="AB24" s="662"/>
      <c r="AC24" s="514" t="s">
        <v>2023</v>
      </c>
      <c r="AD24" s="515"/>
      <c r="AE24" s="515"/>
      <c r="AF24" s="515"/>
      <c r="AG24" s="516"/>
      <c r="AH24" s="514" t="s">
        <v>2024</v>
      </c>
      <c r="AI24" s="515"/>
      <c r="AJ24" s="515"/>
      <c r="AK24" s="515"/>
      <c r="AL24" s="515"/>
      <c r="AM24" s="603"/>
      <c r="AN24" s="604"/>
      <c r="AO24" s="604"/>
      <c r="AP24" s="604"/>
      <c r="AQ24" s="604"/>
      <c r="AR24" s="605"/>
      <c r="AT24" s="242" t="s">
        <v>982</v>
      </c>
      <c r="AU24" s="242"/>
      <c r="AV24" s="242"/>
    </row>
    <row r="25" spans="1:61" ht="15" customHeight="1">
      <c r="A25" s="496" t="s">
        <v>988</v>
      </c>
      <c r="B25" s="496"/>
      <c r="C25" s="496"/>
      <c r="D25" s="496"/>
      <c r="E25" s="496"/>
      <c r="F25" s="496"/>
      <c r="G25" s="496"/>
      <c r="H25" s="496"/>
      <c r="I25" s="658">
        <f>I26+I27</f>
        <v>0</v>
      </c>
      <c r="J25" s="659"/>
      <c r="K25" s="659"/>
      <c r="L25" s="659"/>
      <c r="M25" s="660"/>
      <c r="N25" s="658">
        <f t="shared" ref="N25" si="0">N26+N27</f>
        <v>0</v>
      </c>
      <c r="O25" s="659"/>
      <c r="P25" s="659"/>
      <c r="Q25" s="659"/>
      <c r="R25" s="660"/>
      <c r="S25" s="658">
        <f t="shared" ref="S25" si="1">S26+S27</f>
        <v>0</v>
      </c>
      <c r="T25" s="659"/>
      <c r="U25" s="659"/>
      <c r="V25" s="659"/>
      <c r="W25" s="660"/>
      <c r="X25" s="658">
        <f t="shared" ref="X25" si="2">X26+X27</f>
        <v>0</v>
      </c>
      <c r="Y25" s="659"/>
      <c r="Z25" s="659"/>
      <c r="AA25" s="659"/>
      <c r="AB25" s="660"/>
      <c r="AC25" s="658">
        <f t="shared" ref="AC25" si="3">AC26+AC27</f>
        <v>0</v>
      </c>
      <c r="AD25" s="659"/>
      <c r="AE25" s="659"/>
      <c r="AF25" s="659"/>
      <c r="AG25" s="660"/>
      <c r="AH25" s="658">
        <f>AH26+AH27</f>
        <v>0</v>
      </c>
      <c r="AI25" s="659"/>
      <c r="AJ25" s="659"/>
      <c r="AK25" s="659"/>
      <c r="AL25" s="660"/>
      <c r="AM25" s="658">
        <f>AM26+AM27</f>
        <v>0</v>
      </c>
      <c r="AN25" s="659"/>
      <c r="AO25" s="659"/>
      <c r="AP25" s="659"/>
      <c r="AQ25" s="659"/>
      <c r="AR25" s="660"/>
      <c r="AT25" s="242" t="s">
        <v>987</v>
      </c>
      <c r="AU25" s="242"/>
      <c r="AV25" s="242"/>
      <c r="BI25" s="256"/>
    </row>
    <row r="26" spans="1:61" ht="15" customHeight="1">
      <c r="A26" s="496" t="s">
        <v>990</v>
      </c>
      <c r="B26" s="496"/>
      <c r="C26" s="496"/>
      <c r="D26" s="496"/>
      <c r="E26" s="496"/>
      <c r="F26" s="496"/>
      <c r="G26" s="496"/>
      <c r="H26" s="496"/>
      <c r="I26" s="658">
        <f>SUM(N26:AL26)</f>
        <v>0</v>
      </c>
      <c r="J26" s="659"/>
      <c r="K26" s="659"/>
      <c r="L26" s="659"/>
      <c r="M26" s="660"/>
      <c r="N26" s="514"/>
      <c r="O26" s="515"/>
      <c r="P26" s="515"/>
      <c r="Q26" s="515"/>
      <c r="R26" s="516"/>
      <c r="S26" s="514"/>
      <c r="T26" s="515"/>
      <c r="U26" s="515"/>
      <c r="V26" s="515"/>
      <c r="W26" s="516"/>
      <c r="X26" s="514"/>
      <c r="Y26" s="515"/>
      <c r="Z26" s="515"/>
      <c r="AA26" s="515"/>
      <c r="AB26" s="516"/>
      <c r="AC26" s="514"/>
      <c r="AD26" s="515"/>
      <c r="AE26" s="515"/>
      <c r="AF26" s="515"/>
      <c r="AG26" s="516"/>
      <c r="AH26" s="514"/>
      <c r="AI26" s="515"/>
      <c r="AJ26" s="515"/>
      <c r="AK26" s="515"/>
      <c r="AL26" s="516"/>
      <c r="AM26" s="514"/>
      <c r="AN26" s="515"/>
      <c r="AO26" s="515"/>
      <c r="AP26" s="515"/>
      <c r="AQ26" s="515"/>
      <c r="AR26" s="516"/>
      <c r="AT26" s="242" t="s">
        <v>989</v>
      </c>
      <c r="AU26" s="242"/>
      <c r="AV26" s="242"/>
    </row>
    <row r="27" spans="1:61" ht="15" customHeight="1">
      <c r="A27" s="496" t="s">
        <v>992</v>
      </c>
      <c r="B27" s="496"/>
      <c r="C27" s="496"/>
      <c r="D27" s="496"/>
      <c r="E27" s="496"/>
      <c r="F27" s="496"/>
      <c r="G27" s="496"/>
      <c r="H27" s="496"/>
      <c r="I27" s="658">
        <f>SUM(N27:AL27)</f>
        <v>0</v>
      </c>
      <c r="J27" s="659"/>
      <c r="K27" s="659"/>
      <c r="L27" s="659"/>
      <c r="M27" s="660"/>
      <c r="N27" s="514"/>
      <c r="O27" s="515"/>
      <c r="P27" s="515"/>
      <c r="Q27" s="515"/>
      <c r="R27" s="516"/>
      <c r="S27" s="514"/>
      <c r="T27" s="515"/>
      <c r="U27" s="515"/>
      <c r="V27" s="515"/>
      <c r="W27" s="516"/>
      <c r="X27" s="514"/>
      <c r="Y27" s="515"/>
      <c r="Z27" s="515"/>
      <c r="AA27" s="515"/>
      <c r="AB27" s="516"/>
      <c r="AC27" s="514"/>
      <c r="AD27" s="515"/>
      <c r="AE27" s="515"/>
      <c r="AF27" s="515"/>
      <c r="AG27" s="516"/>
      <c r="AH27" s="514"/>
      <c r="AI27" s="515"/>
      <c r="AJ27" s="515"/>
      <c r="AK27" s="515"/>
      <c r="AL27" s="516"/>
      <c r="AM27" s="514"/>
      <c r="AN27" s="515"/>
      <c r="AO27" s="515"/>
      <c r="AP27" s="515"/>
      <c r="AQ27" s="515"/>
      <c r="AR27" s="516"/>
      <c r="AT27" s="242" t="s">
        <v>991</v>
      </c>
    </row>
    <row r="28" spans="1:61" ht="7.5" customHeight="1">
      <c r="A28" s="256"/>
      <c r="B28" s="256"/>
      <c r="C28" s="256"/>
      <c r="D28" s="256"/>
      <c r="E28" s="256"/>
      <c r="F28" s="256"/>
      <c r="G28" s="256"/>
      <c r="H28" s="256"/>
      <c r="I28" s="256"/>
      <c r="J28" s="256"/>
      <c r="K28" s="256"/>
      <c r="L28" s="256"/>
      <c r="M28" s="256"/>
      <c r="N28" s="256"/>
      <c r="O28" s="256"/>
      <c r="P28" s="256"/>
      <c r="Q28" s="256"/>
      <c r="R28" s="445"/>
      <c r="S28" s="445"/>
      <c r="T28" s="445"/>
      <c r="U28" s="445"/>
      <c r="V28" s="445"/>
      <c r="W28" s="445"/>
      <c r="X28" s="445"/>
      <c r="Y28" s="445"/>
      <c r="Z28" s="445"/>
      <c r="AA28" s="445"/>
      <c r="AB28" s="445"/>
      <c r="AC28" s="445"/>
      <c r="AD28" s="445"/>
      <c r="AE28" s="445"/>
      <c r="AF28" s="445"/>
      <c r="AG28" s="445"/>
      <c r="AH28" s="445"/>
      <c r="AI28" s="445"/>
      <c r="AJ28" s="445"/>
      <c r="AK28" s="445"/>
      <c r="AL28" s="445"/>
      <c r="AM28" s="445"/>
      <c r="AN28" s="445"/>
      <c r="AO28" s="445"/>
      <c r="AP28" s="445"/>
      <c r="AQ28" s="445"/>
      <c r="AR28" s="445"/>
    </row>
    <row r="29" spans="1:61" ht="13.5">
      <c r="A29" s="254" t="s">
        <v>2013</v>
      </c>
      <c r="J29" s="241" t="s">
        <v>1835</v>
      </c>
      <c r="AR29" s="255" t="s">
        <v>977</v>
      </c>
    </row>
    <row r="30" spans="1:61" ht="12" customHeight="1">
      <c r="A30" s="500" t="s">
        <v>4</v>
      </c>
      <c r="B30" s="500"/>
      <c r="C30" s="500"/>
      <c r="D30" s="500"/>
      <c r="E30" s="500"/>
      <c r="F30" s="500"/>
      <c r="G30" s="500"/>
      <c r="H30" s="500"/>
      <c r="I30" s="967" t="s">
        <v>2025</v>
      </c>
      <c r="J30" s="968"/>
      <c r="K30" s="968"/>
      <c r="L30" s="968"/>
      <c r="M30" s="968"/>
      <c r="N30" s="969"/>
      <c r="O30" s="973" t="s">
        <v>2026</v>
      </c>
      <c r="P30" s="974"/>
      <c r="Q30" s="974"/>
      <c r="R30" s="974"/>
      <c r="S30" s="974"/>
      <c r="T30" s="974"/>
      <c r="U30" s="974"/>
      <c r="V30" s="974"/>
      <c r="W30" s="974"/>
      <c r="X30" s="974"/>
      <c r="Y30" s="974"/>
      <c r="Z30" s="974"/>
      <c r="AA30" s="974"/>
      <c r="AB30" s="974"/>
      <c r="AC30" s="974"/>
      <c r="AD30" s="974"/>
      <c r="AE30" s="974"/>
      <c r="AF30" s="974"/>
      <c r="AG30" s="974"/>
      <c r="AH30" s="974"/>
      <c r="AI30" s="974"/>
      <c r="AJ30" s="974"/>
      <c r="AK30" s="974"/>
      <c r="AL30" s="974"/>
      <c r="AM30" s="502"/>
      <c r="AN30" s="500" t="s">
        <v>2032</v>
      </c>
      <c r="AO30" s="500"/>
      <c r="AP30" s="500"/>
      <c r="AQ30" s="500"/>
      <c r="AR30" s="500"/>
    </row>
    <row r="31" spans="1:61" ht="23.25" customHeight="1">
      <c r="A31" s="500"/>
      <c r="B31" s="500"/>
      <c r="C31" s="500"/>
      <c r="D31" s="500"/>
      <c r="E31" s="500"/>
      <c r="F31" s="500"/>
      <c r="G31" s="500"/>
      <c r="H31" s="500"/>
      <c r="I31" s="970"/>
      <c r="J31" s="971"/>
      <c r="K31" s="971"/>
      <c r="L31" s="971"/>
      <c r="M31" s="971"/>
      <c r="N31" s="972"/>
      <c r="O31" s="973" t="s">
        <v>2027</v>
      </c>
      <c r="P31" s="974"/>
      <c r="Q31" s="974"/>
      <c r="R31" s="974"/>
      <c r="S31" s="502"/>
      <c r="T31" s="973" t="s">
        <v>2028</v>
      </c>
      <c r="U31" s="974"/>
      <c r="V31" s="974"/>
      <c r="W31" s="974"/>
      <c r="X31" s="502"/>
      <c r="Y31" s="973" t="s">
        <v>2029</v>
      </c>
      <c r="Z31" s="974"/>
      <c r="AA31" s="974"/>
      <c r="AB31" s="974"/>
      <c r="AC31" s="502"/>
      <c r="AD31" s="975" t="s">
        <v>2030</v>
      </c>
      <c r="AE31" s="976"/>
      <c r="AF31" s="976"/>
      <c r="AG31" s="976"/>
      <c r="AH31" s="977"/>
      <c r="AI31" s="973" t="s">
        <v>2031</v>
      </c>
      <c r="AJ31" s="974"/>
      <c r="AK31" s="974"/>
      <c r="AL31" s="974"/>
      <c r="AM31" s="502"/>
      <c r="AN31" s="500"/>
      <c r="AO31" s="500"/>
      <c r="AP31" s="500"/>
      <c r="AQ31" s="500"/>
      <c r="AR31" s="500"/>
    </row>
    <row r="32" spans="1:61" ht="15" customHeight="1">
      <c r="A32" s="496" t="s">
        <v>988</v>
      </c>
      <c r="B32" s="496"/>
      <c r="C32" s="496"/>
      <c r="D32" s="496"/>
      <c r="E32" s="496"/>
      <c r="F32" s="496"/>
      <c r="G32" s="496"/>
      <c r="H32" s="496"/>
      <c r="I32" s="658">
        <f>I33+I34</f>
        <v>0</v>
      </c>
      <c r="J32" s="659"/>
      <c r="K32" s="659"/>
      <c r="L32" s="659"/>
      <c r="M32" s="659"/>
      <c r="N32" s="660"/>
      <c r="O32" s="658">
        <f>SUM(O33:S34)</f>
        <v>0</v>
      </c>
      <c r="P32" s="659"/>
      <c r="Q32" s="659"/>
      <c r="R32" s="659"/>
      <c r="S32" s="660"/>
      <c r="T32" s="658">
        <f>T33</f>
        <v>0</v>
      </c>
      <c r="U32" s="659"/>
      <c r="V32" s="659"/>
      <c r="W32" s="659"/>
      <c r="X32" s="660"/>
      <c r="Y32" s="658">
        <f>Y33</f>
        <v>0</v>
      </c>
      <c r="Z32" s="659"/>
      <c r="AA32" s="659"/>
      <c r="AB32" s="659"/>
      <c r="AC32" s="660"/>
      <c r="AD32" s="658">
        <f>AD33</f>
        <v>0</v>
      </c>
      <c r="AE32" s="659"/>
      <c r="AF32" s="659"/>
      <c r="AG32" s="659"/>
      <c r="AH32" s="660"/>
      <c r="AI32" s="658">
        <f>AI33+AI34</f>
        <v>0</v>
      </c>
      <c r="AJ32" s="659"/>
      <c r="AK32" s="659"/>
      <c r="AL32" s="659"/>
      <c r="AM32" s="660"/>
      <c r="AN32" s="495">
        <f>AN33+AN34</f>
        <v>0</v>
      </c>
      <c r="AO32" s="495"/>
      <c r="AP32" s="495"/>
      <c r="AQ32" s="495"/>
      <c r="AR32" s="495"/>
    </row>
    <row r="33" spans="1:46" ht="15" customHeight="1">
      <c r="A33" s="496" t="s">
        <v>990</v>
      </c>
      <c r="B33" s="496"/>
      <c r="C33" s="496"/>
      <c r="D33" s="496"/>
      <c r="E33" s="496"/>
      <c r="F33" s="496"/>
      <c r="G33" s="496"/>
      <c r="H33" s="496"/>
      <c r="I33" s="981">
        <f>O33+AN33</f>
        <v>0</v>
      </c>
      <c r="J33" s="940"/>
      <c r="K33" s="940"/>
      <c r="L33" s="940"/>
      <c r="M33" s="940"/>
      <c r="N33" s="941"/>
      <c r="O33" s="658">
        <f>SUM(T33:AM33)</f>
        <v>0</v>
      </c>
      <c r="P33" s="659"/>
      <c r="Q33" s="659"/>
      <c r="R33" s="659"/>
      <c r="S33" s="660"/>
      <c r="T33" s="514"/>
      <c r="U33" s="515"/>
      <c r="V33" s="515"/>
      <c r="W33" s="515"/>
      <c r="X33" s="516"/>
      <c r="Y33" s="514"/>
      <c r="Z33" s="515"/>
      <c r="AA33" s="515"/>
      <c r="AB33" s="515"/>
      <c r="AC33" s="516"/>
      <c r="AD33" s="514"/>
      <c r="AE33" s="515"/>
      <c r="AF33" s="515"/>
      <c r="AG33" s="515"/>
      <c r="AH33" s="516"/>
      <c r="AI33" s="514"/>
      <c r="AJ33" s="515"/>
      <c r="AK33" s="515"/>
      <c r="AL33" s="515"/>
      <c r="AM33" s="516"/>
      <c r="AN33" s="484"/>
      <c r="AO33" s="484"/>
      <c r="AP33" s="484"/>
      <c r="AQ33" s="484"/>
      <c r="AR33" s="484"/>
    </row>
    <row r="34" spans="1:46" ht="15" customHeight="1">
      <c r="A34" s="496" t="s">
        <v>992</v>
      </c>
      <c r="B34" s="496"/>
      <c r="C34" s="496"/>
      <c r="D34" s="496"/>
      <c r="E34" s="496"/>
      <c r="F34" s="496"/>
      <c r="G34" s="496"/>
      <c r="H34" s="496"/>
      <c r="I34" s="981">
        <f>O34+AN34</f>
        <v>0</v>
      </c>
      <c r="J34" s="940"/>
      <c r="K34" s="940"/>
      <c r="L34" s="940"/>
      <c r="M34" s="940"/>
      <c r="N34" s="941"/>
      <c r="O34" s="658">
        <f>AI34</f>
        <v>0</v>
      </c>
      <c r="P34" s="659"/>
      <c r="Q34" s="659"/>
      <c r="R34" s="659"/>
      <c r="S34" s="660"/>
      <c r="T34" s="978"/>
      <c r="U34" s="979"/>
      <c r="V34" s="979"/>
      <c r="W34" s="979"/>
      <c r="X34" s="980"/>
      <c r="Y34" s="978"/>
      <c r="Z34" s="979"/>
      <c r="AA34" s="979"/>
      <c r="AB34" s="979"/>
      <c r="AC34" s="980"/>
      <c r="AD34" s="978"/>
      <c r="AE34" s="979"/>
      <c r="AF34" s="979"/>
      <c r="AG34" s="979"/>
      <c r="AH34" s="980"/>
      <c r="AI34" s="514"/>
      <c r="AJ34" s="515"/>
      <c r="AK34" s="515"/>
      <c r="AL34" s="515"/>
      <c r="AM34" s="516"/>
      <c r="AN34" s="484"/>
      <c r="AO34" s="484"/>
      <c r="AP34" s="484"/>
      <c r="AQ34" s="484"/>
      <c r="AR34" s="484"/>
    </row>
    <row r="35" spans="1:46" ht="6.75" customHeight="1">
      <c r="A35" s="256"/>
      <c r="B35" s="256"/>
      <c r="C35" s="256"/>
      <c r="D35" s="256"/>
      <c r="E35" s="256"/>
      <c r="F35" s="256"/>
      <c r="G35" s="256"/>
      <c r="H35" s="256"/>
      <c r="I35" s="445"/>
      <c r="J35" s="445"/>
      <c r="K35" s="445"/>
      <c r="L35" s="445"/>
      <c r="M35" s="445"/>
      <c r="N35" s="445"/>
      <c r="O35" s="445"/>
      <c r="P35" s="445"/>
      <c r="Q35" s="445"/>
      <c r="R35" s="445"/>
      <c r="S35" s="445"/>
      <c r="T35" s="445"/>
      <c r="U35" s="445"/>
      <c r="V35" s="445"/>
      <c r="W35" s="445"/>
      <c r="X35" s="445"/>
      <c r="Y35" s="445"/>
      <c r="Z35" s="445"/>
      <c r="AA35" s="445"/>
      <c r="AB35" s="445"/>
      <c r="AC35" s="445"/>
      <c r="AD35" s="445"/>
      <c r="AE35" s="445"/>
      <c r="AF35" s="445"/>
      <c r="AG35" s="445"/>
      <c r="AH35" s="445"/>
      <c r="AI35" s="445"/>
      <c r="AJ35" s="445"/>
      <c r="AK35" s="445"/>
      <c r="AL35" s="445"/>
      <c r="AM35" s="445"/>
      <c r="AN35" s="445"/>
      <c r="AO35" s="445"/>
      <c r="AP35" s="445"/>
      <c r="AQ35" s="445"/>
      <c r="AR35" s="445"/>
    </row>
    <row r="36" spans="1:46" ht="13.5">
      <c r="A36" s="254" t="s">
        <v>2033</v>
      </c>
      <c r="AR36" s="255" t="s">
        <v>977</v>
      </c>
    </row>
    <row r="37" spans="1:46" ht="12" customHeight="1">
      <c r="A37" s="500" t="s">
        <v>4</v>
      </c>
      <c r="B37" s="500"/>
      <c r="C37" s="500"/>
      <c r="D37" s="500"/>
      <c r="E37" s="500"/>
      <c r="F37" s="500"/>
      <c r="G37" s="500"/>
      <c r="H37" s="500"/>
      <c r="I37" s="967" t="s">
        <v>2034</v>
      </c>
      <c r="J37" s="968"/>
      <c r="K37" s="968"/>
      <c r="L37" s="968"/>
      <c r="M37" s="968"/>
      <c r="N37" s="969"/>
      <c r="O37" s="973" t="s">
        <v>2035</v>
      </c>
      <c r="P37" s="974"/>
      <c r="Q37" s="974"/>
      <c r="R37" s="974"/>
      <c r="S37" s="974"/>
      <c r="T37" s="974"/>
      <c r="U37" s="974"/>
      <c r="V37" s="974"/>
      <c r="W37" s="974"/>
      <c r="X37" s="974"/>
      <c r="Y37" s="974"/>
      <c r="Z37" s="974"/>
      <c r="AA37" s="974"/>
      <c r="AB37" s="974"/>
      <c r="AC37" s="974"/>
      <c r="AD37" s="974"/>
      <c r="AE37" s="974"/>
      <c r="AF37" s="974"/>
      <c r="AG37" s="974"/>
      <c r="AH37" s="974"/>
      <c r="AI37" s="974"/>
      <c r="AJ37" s="974"/>
      <c r="AK37" s="974"/>
      <c r="AL37" s="974"/>
      <c r="AM37" s="502"/>
      <c r="AN37" s="622" t="s">
        <v>2041</v>
      </c>
      <c r="AO37" s="623"/>
      <c r="AP37" s="623"/>
      <c r="AQ37" s="623"/>
      <c r="AR37" s="624"/>
    </row>
    <row r="38" spans="1:46" ht="24.75" customHeight="1">
      <c r="A38" s="500"/>
      <c r="B38" s="500"/>
      <c r="C38" s="500"/>
      <c r="D38" s="500"/>
      <c r="E38" s="500"/>
      <c r="F38" s="500"/>
      <c r="G38" s="500"/>
      <c r="H38" s="500"/>
      <c r="I38" s="970"/>
      <c r="J38" s="971"/>
      <c r="K38" s="971"/>
      <c r="L38" s="971"/>
      <c r="M38" s="971"/>
      <c r="N38" s="972"/>
      <c r="O38" s="973" t="s">
        <v>2036</v>
      </c>
      <c r="P38" s="974"/>
      <c r="Q38" s="974"/>
      <c r="R38" s="974"/>
      <c r="S38" s="502"/>
      <c r="T38" s="975" t="s">
        <v>2037</v>
      </c>
      <c r="U38" s="976"/>
      <c r="V38" s="976"/>
      <c r="W38" s="976"/>
      <c r="X38" s="977"/>
      <c r="Y38" s="975" t="s">
        <v>2038</v>
      </c>
      <c r="Z38" s="976"/>
      <c r="AA38" s="976"/>
      <c r="AB38" s="976"/>
      <c r="AC38" s="977"/>
      <c r="AD38" s="975" t="s">
        <v>2039</v>
      </c>
      <c r="AE38" s="976"/>
      <c r="AF38" s="976"/>
      <c r="AG38" s="976"/>
      <c r="AH38" s="977"/>
      <c r="AI38" s="973" t="s">
        <v>2040</v>
      </c>
      <c r="AJ38" s="974"/>
      <c r="AK38" s="974"/>
      <c r="AL38" s="974"/>
      <c r="AM38" s="502"/>
      <c r="AN38" s="625"/>
      <c r="AO38" s="626"/>
      <c r="AP38" s="626"/>
      <c r="AQ38" s="626"/>
      <c r="AR38" s="627"/>
    </row>
    <row r="39" spans="1:46" ht="15" customHeight="1">
      <c r="A39" s="496" t="s">
        <v>988</v>
      </c>
      <c r="B39" s="496"/>
      <c r="C39" s="496"/>
      <c r="D39" s="496"/>
      <c r="E39" s="496"/>
      <c r="F39" s="496"/>
      <c r="G39" s="496"/>
      <c r="H39" s="496"/>
      <c r="I39" s="658">
        <f>I40+I41</f>
        <v>0</v>
      </c>
      <c r="J39" s="659"/>
      <c r="K39" s="659"/>
      <c r="L39" s="659"/>
      <c r="M39" s="659"/>
      <c r="N39" s="660"/>
      <c r="O39" s="658">
        <f>O40+O41</f>
        <v>0</v>
      </c>
      <c r="P39" s="659"/>
      <c r="Q39" s="659"/>
      <c r="R39" s="659"/>
      <c r="S39" s="660"/>
      <c r="T39" s="658">
        <f>T40</f>
        <v>0</v>
      </c>
      <c r="U39" s="659"/>
      <c r="V39" s="659"/>
      <c r="W39" s="659"/>
      <c r="X39" s="660"/>
      <c r="Y39" s="658">
        <f>Y40</f>
        <v>0</v>
      </c>
      <c r="Z39" s="659"/>
      <c r="AA39" s="659"/>
      <c r="AB39" s="659"/>
      <c r="AC39" s="660"/>
      <c r="AD39" s="658">
        <f>AD40</f>
        <v>0</v>
      </c>
      <c r="AE39" s="659"/>
      <c r="AF39" s="659"/>
      <c r="AG39" s="659"/>
      <c r="AH39" s="660"/>
      <c r="AI39" s="658">
        <f>AI41</f>
        <v>0</v>
      </c>
      <c r="AJ39" s="659"/>
      <c r="AK39" s="659"/>
      <c r="AL39" s="659"/>
      <c r="AM39" s="660"/>
      <c r="AN39" s="495">
        <f>AN40+AN41</f>
        <v>0</v>
      </c>
      <c r="AO39" s="495"/>
      <c r="AP39" s="495"/>
      <c r="AQ39" s="495"/>
      <c r="AR39" s="495"/>
    </row>
    <row r="40" spans="1:46" ht="15" customHeight="1">
      <c r="A40" s="496" t="s">
        <v>990</v>
      </c>
      <c r="B40" s="496"/>
      <c r="C40" s="496"/>
      <c r="D40" s="496"/>
      <c r="E40" s="496"/>
      <c r="F40" s="496"/>
      <c r="G40" s="496"/>
      <c r="H40" s="496"/>
      <c r="I40" s="981">
        <f>O40+AN40</f>
        <v>0</v>
      </c>
      <c r="J40" s="940"/>
      <c r="K40" s="940"/>
      <c r="L40" s="940"/>
      <c r="M40" s="940"/>
      <c r="N40" s="941"/>
      <c r="O40" s="658">
        <f>SUM(T40:AH40)</f>
        <v>0</v>
      </c>
      <c r="P40" s="659"/>
      <c r="Q40" s="659"/>
      <c r="R40" s="659"/>
      <c r="S40" s="660"/>
      <c r="T40" s="514"/>
      <c r="U40" s="515"/>
      <c r="V40" s="515"/>
      <c r="W40" s="515"/>
      <c r="X40" s="516"/>
      <c r="Y40" s="514"/>
      <c r="Z40" s="515"/>
      <c r="AA40" s="515"/>
      <c r="AB40" s="515"/>
      <c r="AC40" s="516"/>
      <c r="AD40" s="514"/>
      <c r="AE40" s="515"/>
      <c r="AF40" s="515"/>
      <c r="AG40" s="515"/>
      <c r="AH40" s="516"/>
      <c r="AI40" s="978"/>
      <c r="AJ40" s="979"/>
      <c r="AK40" s="979"/>
      <c r="AL40" s="979"/>
      <c r="AM40" s="980"/>
      <c r="AN40" s="484"/>
      <c r="AO40" s="484"/>
      <c r="AP40" s="484"/>
      <c r="AQ40" s="484"/>
      <c r="AR40" s="484"/>
    </row>
    <row r="41" spans="1:46" ht="15" customHeight="1">
      <c r="A41" s="496" t="s">
        <v>992</v>
      </c>
      <c r="B41" s="496"/>
      <c r="C41" s="496"/>
      <c r="D41" s="496"/>
      <c r="E41" s="496"/>
      <c r="F41" s="496"/>
      <c r="G41" s="496"/>
      <c r="H41" s="496"/>
      <c r="I41" s="981">
        <f>O41+AN41</f>
        <v>0</v>
      </c>
      <c r="J41" s="940"/>
      <c r="K41" s="940"/>
      <c r="L41" s="940"/>
      <c r="M41" s="940"/>
      <c r="N41" s="941"/>
      <c r="O41" s="658">
        <f>AI41</f>
        <v>0</v>
      </c>
      <c r="P41" s="659"/>
      <c r="Q41" s="659"/>
      <c r="R41" s="659"/>
      <c r="S41" s="660"/>
      <c r="T41" s="978"/>
      <c r="U41" s="979"/>
      <c r="V41" s="979"/>
      <c r="W41" s="979"/>
      <c r="X41" s="980"/>
      <c r="Y41" s="978"/>
      <c r="Z41" s="979"/>
      <c r="AA41" s="979"/>
      <c r="AB41" s="979"/>
      <c r="AC41" s="980"/>
      <c r="AD41" s="978"/>
      <c r="AE41" s="979"/>
      <c r="AF41" s="979"/>
      <c r="AG41" s="979"/>
      <c r="AH41" s="980"/>
      <c r="AI41" s="514"/>
      <c r="AJ41" s="515"/>
      <c r="AK41" s="515"/>
      <c r="AL41" s="515"/>
      <c r="AM41" s="516"/>
      <c r="AN41" s="484"/>
      <c r="AO41" s="484"/>
      <c r="AP41" s="484"/>
      <c r="AQ41" s="484"/>
      <c r="AR41" s="484"/>
    </row>
    <row r="42" spans="1:46" ht="6.75" customHeight="1" thickBot="1">
      <c r="A42" s="256"/>
      <c r="B42" s="256"/>
      <c r="C42" s="256"/>
      <c r="D42" s="256"/>
      <c r="E42" s="256"/>
      <c r="F42" s="256"/>
      <c r="G42" s="256"/>
      <c r="H42" s="256"/>
      <c r="I42" s="445"/>
      <c r="J42" s="445"/>
      <c r="K42" s="445"/>
      <c r="L42" s="445"/>
      <c r="M42" s="445"/>
      <c r="N42" s="445"/>
      <c r="O42" s="445"/>
      <c r="P42" s="445"/>
      <c r="Q42" s="445"/>
      <c r="R42" s="445"/>
      <c r="S42" s="445"/>
      <c r="T42" s="445"/>
      <c r="U42" s="445"/>
      <c r="V42" s="445"/>
      <c r="W42" s="445"/>
      <c r="X42" s="445"/>
      <c r="Y42" s="445"/>
      <c r="Z42" s="445"/>
      <c r="AA42" s="445"/>
      <c r="AB42" s="445"/>
      <c r="AC42" s="445"/>
      <c r="AD42" s="445"/>
      <c r="AE42" s="445"/>
      <c r="AF42" s="445"/>
      <c r="AG42" s="445"/>
      <c r="AH42" s="445"/>
      <c r="AI42" s="445"/>
      <c r="AJ42" s="445"/>
      <c r="AK42" s="445"/>
      <c r="AL42" s="445"/>
      <c r="AM42" s="445"/>
      <c r="AN42" s="445"/>
      <c r="AO42" s="445"/>
      <c r="AP42" s="445"/>
      <c r="AQ42" s="445"/>
      <c r="AR42" s="445"/>
    </row>
    <row r="43" spans="1:46" ht="13.5">
      <c r="A43" s="982" t="s">
        <v>2042</v>
      </c>
      <c r="B43" s="264"/>
      <c r="C43" s="264"/>
      <c r="D43" s="264"/>
      <c r="E43" s="264"/>
      <c r="F43" s="264"/>
      <c r="G43" s="264"/>
      <c r="H43" s="264"/>
      <c r="I43" s="264"/>
      <c r="J43" s="264"/>
      <c r="K43" s="264"/>
      <c r="L43" s="264"/>
      <c r="M43" s="264"/>
      <c r="N43" s="264"/>
      <c r="O43" s="264"/>
      <c r="P43" s="264"/>
      <c r="Q43" s="264"/>
      <c r="R43" s="264"/>
      <c r="S43" s="264"/>
      <c r="T43" s="264"/>
      <c r="U43" s="264"/>
      <c r="V43" s="264"/>
      <c r="W43" s="264"/>
      <c r="X43" s="264"/>
      <c r="Y43" s="264"/>
      <c r="Z43" s="264"/>
      <c r="AA43" s="264"/>
      <c r="AB43" s="264"/>
      <c r="AC43" s="264"/>
      <c r="AD43" s="264"/>
      <c r="AE43" s="264"/>
      <c r="AF43" s="264"/>
      <c r="AG43" s="264"/>
      <c r="AH43" s="264"/>
      <c r="AI43" s="264"/>
      <c r="AJ43" s="264"/>
      <c r="AK43" s="264"/>
      <c r="AL43" s="264"/>
      <c r="AM43" s="264"/>
      <c r="AN43" s="264"/>
      <c r="AO43" s="264"/>
      <c r="AP43" s="264"/>
      <c r="AQ43" s="264"/>
      <c r="AR43" s="264"/>
      <c r="AT43" s="242"/>
    </row>
    <row r="44" spans="1:46" ht="3.75" customHeight="1">
      <c r="A44" s="265"/>
      <c r="B44" s="265"/>
      <c r="C44" s="265"/>
      <c r="D44" s="265"/>
      <c r="E44" s="265"/>
      <c r="F44" s="265"/>
      <c r="G44" s="265"/>
      <c r="H44" s="265"/>
      <c r="I44" s="265"/>
      <c r="J44" s="265"/>
      <c r="K44" s="265"/>
      <c r="L44" s="265"/>
      <c r="M44" s="265"/>
      <c r="N44" s="265"/>
      <c r="O44" s="265"/>
      <c r="P44" s="265"/>
      <c r="Q44" s="265"/>
      <c r="R44" s="265"/>
      <c r="S44" s="265"/>
      <c r="T44" s="265"/>
      <c r="U44" s="265"/>
      <c r="V44" s="265"/>
      <c r="W44" s="265"/>
      <c r="X44" s="265"/>
      <c r="Y44" s="265"/>
      <c r="Z44" s="265"/>
      <c r="AA44" s="265"/>
      <c r="AB44" s="265"/>
      <c r="AC44" s="265"/>
      <c r="AD44" s="265"/>
      <c r="AE44" s="265"/>
      <c r="AF44" s="265"/>
      <c r="AG44" s="265"/>
      <c r="AH44" s="265"/>
      <c r="AI44" s="265"/>
      <c r="AJ44" s="265"/>
      <c r="AK44" s="265"/>
      <c r="AL44" s="265"/>
      <c r="AM44" s="265"/>
      <c r="AN44" s="265"/>
      <c r="AO44" s="265"/>
      <c r="AP44" s="265"/>
      <c r="AQ44" s="265"/>
      <c r="AR44" s="265"/>
    </row>
    <row r="45" spans="1:46">
      <c r="A45" s="241" t="s">
        <v>1029</v>
      </c>
    </row>
    <row r="46" spans="1:46">
      <c r="A46" s="265" t="s">
        <v>1030</v>
      </c>
      <c r="B46" s="265"/>
      <c r="C46" s="265"/>
      <c r="D46" s="265"/>
      <c r="E46" s="265"/>
      <c r="F46" s="265"/>
      <c r="G46" s="265"/>
      <c r="H46" s="265"/>
      <c r="I46" s="265"/>
      <c r="J46" s="265"/>
      <c r="K46" s="265"/>
      <c r="L46" s="265"/>
      <c r="M46" s="265"/>
      <c r="N46" s="265"/>
      <c r="O46" s="265"/>
      <c r="P46" s="265"/>
      <c r="Q46" s="265"/>
      <c r="R46" s="265"/>
      <c r="S46" s="265"/>
      <c r="T46" s="265"/>
      <c r="U46" s="265"/>
      <c r="V46" s="265"/>
      <c r="W46" s="265"/>
      <c r="X46" s="265"/>
      <c r="Y46" s="265"/>
      <c r="Z46" s="265"/>
      <c r="AA46" s="265"/>
      <c r="AB46" s="265"/>
      <c r="AC46" s="265"/>
      <c r="AD46" s="265"/>
      <c r="AE46" s="265"/>
      <c r="AF46" s="265"/>
      <c r="AG46" s="265"/>
      <c r="AH46" s="265"/>
      <c r="AI46" s="265"/>
      <c r="AJ46" s="265"/>
      <c r="AK46" s="265"/>
      <c r="AL46" s="265"/>
      <c r="AM46" s="265"/>
      <c r="AN46" s="265"/>
      <c r="AO46" s="265"/>
      <c r="AP46" s="265"/>
      <c r="AQ46" s="265"/>
      <c r="AR46" s="265"/>
    </row>
    <row r="47" spans="1:46">
      <c r="A47" s="266"/>
      <c r="B47" s="266"/>
      <c r="C47" s="266"/>
      <c r="D47" s="266"/>
      <c r="E47" s="266"/>
      <c r="F47" s="266"/>
      <c r="G47" s="266"/>
      <c r="H47" s="266"/>
      <c r="I47" s="266"/>
      <c r="J47" s="266"/>
      <c r="K47" s="266"/>
      <c r="L47" s="266"/>
      <c r="N47" s="266"/>
      <c r="O47" s="266"/>
      <c r="P47" s="266"/>
      <c r="Q47" s="266"/>
      <c r="R47" s="266"/>
      <c r="S47" s="266"/>
      <c r="T47" s="266"/>
      <c r="U47" s="266"/>
      <c r="V47" s="266"/>
      <c r="W47" s="266"/>
      <c r="X47" s="266"/>
      <c r="Y47" s="266"/>
    </row>
    <row r="48" spans="1:46">
      <c r="A48" s="241" t="s">
        <v>1031</v>
      </c>
      <c r="E48" s="510" t="s">
        <v>940</v>
      </c>
      <c r="F48" s="510"/>
      <c r="G48" s="510"/>
      <c r="H48" s="510"/>
      <c r="I48" s="510"/>
      <c r="J48" s="510"/>
      <c r="K48" s="510"/>
      <c r="L48" s="510"/>
      <c r="N48" s="241" t="s">
        <v>1032</v>
      </c>
      <c r="S48" s="512">
        <f ca="1">TODAY()</f>
        <v>44298</v>
      </c>
      <c r="T48" s="512"/>
      <c r="U48" s="512"/>
      <c r="V48" s="512"/>
      <c r="W48" s="512"/>
      <c r="X48" s="512"/>
      <c r="Y48" s="512"/>
    </row>
    <row r="49" spans="1:44" ht="3.75" customHeight="1">
      <c r="A49" s="265"/>
      <c r="B49" s="265"/>
      <c r="C49" s="265"/>
      <c r="D49" s="265"/>
      <c r="E49" s="511"/>
      <c r="F49" s="511"/>
      <c r="G49" s="511"/>
      <c r="H49" s="511"/>
      <c r="I49" s="511"/>
      <c r="J49" s="511"/>
      <c r="K49" s="511"/>
      <c r="L49" s="511"/>
      <c r="M49" s="265"/>
      <c r="N49" s="265"/>
      <c r="O49" s="265"/>
      <c r="P49" s="265"/>
      <c r="Q49" s="265"/>
      <c r="R49" s="265"/>
      <c r="S49" s="513"/>
      <c r="T49" s="513"/>
      <c r="U49" s="513"/>
      <c r="V49" s="513"/>
      <c r="W49" s="513"/>
      <c r="X49" s="513"/>
      <c r="Y49" s="513"/>
      <c r="Z49" s="265"/>
      <c r="AA49" s="265"/>
      <c r="AB49" s="265"/>
      <c r="AC49" s="265"/>
      <c r="AD49" s="265"/>
      <c r="AE49" s="265"/>
      <c r="AF49" s="265"/>
      <c r="AG49" s="265"/>
      <c r="AH49" s="265"/>
      <c r="AI49" s="265"/>
      <c r="AJ49" s="265"/>
      <c r="AK49" s="265"/>
      <c r="AL49" s="265"/>
      <c r="AM49" s="265"/>
      <c r="AN49" s="265"/>
      <c r="AO49" s="265"/>
      <c r="AP49" s="265"/>
      <c r="AQ49" s="265"/>
      <c r="AR49" s="265"/>
    </row>
    <row r="50" spans="1:44" ht="3.75" customHeight="1"/>
    <row r="51" spans="1:44">
      <c r="A51" s="241" t="s">
        <v>1823</v>
      </c>
    </row>
    <row r="52" spans="1:44" ht="3" customHeight="1"/>
    <row r="53" spans="1:44">
      <c r="A53" s="504">
        <f ca="1">TODAY()</f>
        <v>44298</v>
      </c>
      <c r="B53" s="504"/>
      <c r="C53" s="504"/>
      <c r="D53" s="504"/>
      <c r="E53" s="504"/>
      <c r="F53" s="504"/>
      <c r="G53" s="504"/>
      <c r="H53" s="504"/>
      <c r="I53" s="504"/>
      <c r="J53" s="504"/>
      <c r="K53" s="504"/>
      <c r="L53" s="504"/>
      <c r="M53" s="504"/>
      <c r="N53" s="504"/>
      <c r="O53" s="504"/>
      <c r="P53" s="504"/>
      <c r="Q53" s="504"/>
      <c r="R53" s="504"/>
      <c r="S53" s="504"/>
      <c r="T53" s="504"/>
      <c r="U53" s="504"/>
      <c r="V53" s="504"/>
      <c r="W53" s="504"/>
      <c r="X53" s="504"/>
      <c r="Y53" s="504"/>
      <c r="Z53" s="504"/>
      <c r="AA53" s="504"/>
      <c r="AB53" s="504"/>
      <c r="AC53" s="504"/>
      <c r="AD53" s="504"/>
      <c r="AE53" s="504"/>
      <c r="AF53" s="504"/>
      <c r="AG53" s="504"/>
      <c r="AH53" s="504"/>
      <c r="AI53" s="504"/>
      <c r="AJ53" s="504"/>
      <c r="AK53" s="504"/>
      <c r="AL53" s="504"/>
      <c r="AM53" s="504"/>
      <c r="AN53" s="504"/>
      <c r="AO53" s="504"/>
      <c r="AP53" s="504"/>
      <c r="AQ53" s="504"/>
      <c r="AR53" s="504"/>
    </row>
    <row r="54" spans="1:44" ht="5.25" customHeight="1"/>
    <row r="55" spans="1:44">
      <c r="Z55" s="255" t="s">
        <v>337</v>
      </c>
      <c r="AA55" s="505" t="str">
        <f>H10</f>
        <v>사회복지법인 실버복지재단</v>
      </c>
      <c r="AB55" s="505"/>
      <c r="AC55" s="505"/>
      <c r="AD55" s="505"/>
      <c r="AE55" s="505"/>
      <c r="AF55" s="505"/>
      <c r="AG55" s="505"/>
      <c r="AH55" s="505"/>
      <c r="AI55" s="505"/>
      <c r="AJ55" s="505"/>
      <c r="AK55" s="505"/>
      <c r="AL55" s="505"/>
      <c r="AM55" s="505"/>
      <c r="AN55" s="505"/>
      <c r="AO55" s="505"/>
      <c r="AP55" s="505"/>
      <c r="AQ55" s="505"/>
      <c r="AR55" s="505"/>
    </row>
    <row r="56" spans="1:44" ht="6.75" customHeight="1"/>
    <row r="57" spans="1:44" ht="3.75" customHeight="1">
      <c r="A57" s="267"/>
      <c r="B57" s="267"/>
      <c r="C57" s="267"/>
      <c r="D57" s="267"/>
      <c r="E57" s="267"/>
      <c r="F57" s="267"/>
      <c r="G57" s="267"/>
      <c r="H57" s="267"/>
      <c r="I57" s="267"/>
      <c r="J57" s="267"/>
      <c r="K57" s="267"/>
      <c r="L57" s="267"/>
      <c r="M57" s="267"/>
      <c r="N57" s="267"/>
      <c r="O57" s="267"/>
      <c r="P57" s="267"/>
      <c r="Q57" s="267"/>
      <c r="R57" s="267"/>
      <c r="S57" s="267"/>
      <c r="T57" s="267"/>
      <c r="U57" s="267"/>
      <c r="V57" s="267"/>
      <c r="W57" s="267"/>
      <c r="X57" s="267"/>
      <c r="Y57" s="267"/>
      <c r="Z57" s="267"/>
      <c r="AA57" s="267"/>
      <c r="AB57" s="267"/>
      <c r="AC57" s="267"/>
      <c r="AD57" s="267"/>
      <c r="AE57" s="267"/>
      <c r="AF57" s="267"/>
      <c r="AG57" s="267"/>
      <c r="AH57" s="267"/>
      <c r="AI57" s="267"/>
      <c r="AJ57" s="267"/>
      <c r="AK57" s="267"/>
      <c r="AL57" s="267"/>
      <c r="AM57" s="267"/>
      <c r="AN57" s="267"/>
      <c r="AO57" s="267"/>
      <c r="AP57" s="267"/>
      <c r="AQ57" s="267"/>
      <c r="AR57" s="267"/>
    </row>
    <row r="58" spans="1:44">
      <c r="AR58" s="233" t="s">
        <v>1964</v>
      </c>
    </row>
    <row r="59" spans="1:44">
      <c r="AR59" s="233" t="s">
        <v>2044</v>
      </c>
    </row>
    <row r="60" spans="1:44" ht="3.75" customHeight="1">
      <c r="A60" s="267"/>
      <c r="B60" s="267"/>
      <c r="C60" s="267"/>
      <c r="D60" s="267"/>
      <c r="E60" s="267"/>
      <c r="F60" s="267"/>
      <c r="G60" s="267"/>
      <c r="H60" s="267"/>
      <c r="I60" s="267"/>
      <c r="J60" s="267"/>
      <c r="K60" s="267"/>
      <c r="L60" s="267"/>
      <c r="M60" s="267"/>
      <c r="N60" s="267"/>
      <c r="O60" s="267"/>
      <c r="P60" s="267"/>
      <c r="Q60" s="267"/>
      <c r="R60" s="267"/>
      <c r="S60" s="267"/>
      <c r="T60" s="267"/>
      <c r="U60" s="267"/>
      <c r="V60" s="267"/>
      <c r="W60" s="267"/>
      <c r="X60" s="267"/>
      <c r="Y60" s="267"/>
      <c r="Z60" s="267"/>
      <c r="AA60" s="267"/>
      <c r="AB60" s="267"/>
      <c r="AC60" s="267"/>
      <c r="AD60" s="267"/>
      <c r="AE60" s="267"/>
      <c r="AF60" s="267"/>
      <c r="AG60" s="267"/>
      <c r="AH60" s="267"/>
      <c r="AI60" s="267"/>
      <c r="AJ60" s="267"/>
      <c r="AK60" s="267"/>
      <c r="AL60" s="267"/>
      <c r="AM60" s="267"/>
      <c r="AN60" s="267"/>
      <c r="AO60" s="267"/>
      <c r="AP60" s="267"/>
      <c r="AQ60" s="267"/>
      <c r="AR60" s="267"/>
    </row>
    <row r="61" spans="1:44" ht="13.5">
      <c r="A61" s="272" t="s">
        <v>1034</v>
      </c>
      <c r="B61" s="265"/>
      <c r="C61" s="265"/>
      <c r="D61" s="265"/>
      <c r="E61" s="265"/>
      <c r="F61" s="265"/>
      <c r="G61" s="265"/>
      <c r="H61" s="265"/>
      <c r="I61" s="265"/>
      <c r="J61" s="265"/>
      <c r="K61" s="265"/>
      <c r="L61" s="265"/>
      <c r="M61" s="265"/>
      <c r="N61" s="265"/>
      <c r="O61" s="265"/>
      <c r="P61" s="265"/>
      <c r="Q61" s="265"/>
      <c r="R61" s="265"/>
      <c r="S61" s="265"/>
      <c r="T61" s="265"/>
      <c r="U61" s="265"/>
      <c r="V61" s="265"/>
      <c r="W61" s="265"/>
      <c r="X61" s="265"/>
      <c r="Y61" s="265"/>
      <c r="Z61" s="265"/>
      <c r="AA61" s="265"/>
      <c r="AB61" s="265"/>
      <c r="AC61" s="265"/>
      <c r="AD61" s="265"/>
      <c r="AE61" s="265"/>
      <c r="AF61" s="265"/>
      <c r="AG61" s="265"/>
      <c r="AH61" s="265"/>
      <c r="AI61" s="265"/>
      <c r="AJ61" s="265"/>
      <c r="AK61" s="265"/>
      <c r="AL61" s="265"/>
      <c r="AM61" s="265"/>
      <c r="AN61" s="265"/>
      <c r="AO61" s="265"/>
      <c r="AP61" s="265"/>
      <c r="AQ61" s="265"/>
      <c r="AR61" s="265"/>
    </row>
    <row r="62" spans="1:44">
      <c r="A62" s="241" t="s">
        <v>1035</v>
      </c>
    </row>
    <row r="63" spans="1:44">
      <c r="A63" s="265"/>
      <c r="B63" s="654"/>
      <c r="C63" s="654"/>
      <c r="D63" s="654"/>
      <c r="E63" s="654"/>
      <c r="F63" s="654"/>
      <c r="G63" s="654"/>
      <c r="H63" s="654"/>
      <c r="I63" s="654"/>
      <c r="J63" s="654"/>
      <c r="K63" s="654"/>
      <c r="L63" s="654"/>
      <c r="M63" s="654"/>
      <c r="N63" s="654"/>
      <c r="O63" s="654"/>
      <c r="P63" s="654"/>
      <c r="Q63" s="654"/>
      <c r="R63" s="654"/>
      <c r="S63" s="654"/>
      <c r="T63" s="654"/>
      <c r="U63" s="654"/>
      <c r="V63" s="654"/>
      <c r="W63" s="654"/>
      <c r="X63" s="654"/>
      <c r="Y63" s="654"/>
      <c r="Z63" s="654"/>
      <c r="AA63" s="654"/>
      <c r="AB63" s="654"/>
      <c r="AC63" s="654"/>
      <c r="AD63" s="654"/>
      <c r="AE63" s="654"/>
      <c r="AF63" s="654"/>
      <c r="AG63" s="654"/>
      <c r="AH63" s="654"/>
      <c r="AI63" s="654"/>
      <c r="AJ63" s="654"/>
      <c r="AK63" s="654"/>
      <c r="AL63" s="654"/>
      <c r="AM63" s="654"/>
      <c r="AN63" s="654"/>
      <c r="AO63" s="654"/>
      <c r="AP63" s="654"/>
      <c r="AQ63" s="654"/>
      <c r="AR63" s="654"/>
    </row>
    <row r="64" spans="1:44">
      <c r="A64" s="238" t="s">
        <v>1036</v>
      </c>
      <c r="B64" s="238"/>
      <c r="C64" s="238"/>
      <c r="D64" s="238"/>
      <c r="E64" s="238"/>
      <c r="F64" s="238"/>
      <c r="G64" s="238"/>
      <c r="H64" s="238"/>
      <c r="I64" s="238"/>
      <c r="J64" s="238"/>
      <c r="K64" s="238"/>
      <c r="L64" s="238"/>
      <c r="M64" s="238"/>
      <c r="N64" s="238"/>
      <c r="O64" s="238"/>
      <c r="P64" s="238"/>
      <c r="Q64" s="238"/>
      <c r="R64" s="238"/>
      <c r="S64" s="238"/>
      <c r="T64" s="238"/>
      <c r="U64" s="238"/>
      <c r="V64" s="238"/>
      <c r="W64" s="238"/>
      <c r="X64" s="238"/>
      <c r="Y64" s="238"/>
      <c r="Z64" s="238"/>
      <c r="AA64" s="238"/>
      <c r="AB64" s="238"/>
      <c r="AC64" s="238"/>
      <c r="AD64" s="238"/>
      <c r="AE64" s="238"/>
      <c r="AF64" s="238"/>
      <c r="AG64" s="238"/>
      <c r="AH64" s="238"/>
      <c r="AI64" s="238"/>
      <c r="AJ64" s="238"/>
      <c r="AK64" s="238"/>
      <c r="AL64" s="238"/>
      <c r="AM64" s="238"/>
      <c r="AN64" s="238"/>
      <c r="AO64" s="238"/>
      <c r="AP64" s="238"/>
      <c r="AQ64" s="238"/>
      <c r="AR64" s="238"/>
    </row>
    <row r="65" spans="1:44" s="275" customFormat="1" ht="15" customHeight="1">
      <c r="A65" s="273" t="s">
        <v>933</v>
      </c>
      <c r="B65" s="274"/>
      <c r="C65" s="274" t="s">
        <v>1037</v>
      </c>
      <c r="D65" s="274"/>
      <c r="E65" s="274"/>
      <c r="F65" s="274"/>
      <c r="G65" s="274"/>
      <c r="H65" s="274"/>
      <c r="I65" s="274"/>
      <c r="J65" s="274"/>
      <c r="K65" s="274"/>
      <c r="L65" s="273" t="s">
        <v>933</v>
      </c>
      <c r="M65" s="274"/>
      <c r="N65" s="274" t="s">
        <v>1038</v>
      </c>
      <c r="O65" s="274"/>
      <c r="P65" s="274"/>
      <c r="Q65" s="274"/>
      <c r="R65" s="274"/>
      <c r="S65" s="274"/>
      <c r="T65" s="274"/>
      <c r="U65" s="274"/>
      <c r="V65" s="273" t="s">
        <v>933</v>
      </c>
      <c r="W65" s="274"/>
      <c r="X65" s="274" t="s">
        <v>1039</v>
      </c>
      <c r="Y65" s="274"/>
      <c r="Z65" s="274"/>
      <c r="AA65" s="274"/>
      <c r="AB65" s="274"/>
      <c r="AC65" s="274"/>
      <c r="AD65" s="274"/>
      <c r="AE65" s="274"/>
      <c r="AF65" s="274"/>
      <c r="AG65" s="274"/>
      <c r="AH65" s="274"/>
      <c r="AI65" s="274"/>
      <c r="AJ65" s="274"/>
      <c r="AK65" s="274"/>
      <c r="AL65" s="274"/>
      <c r="AM65" s="274"/>
      <c r="AN65" s="274"/>
      <c r="AO65" s="274"/>
      <c r="AP65" s="274"/>
      <c r="AQ65" s="274"/>
      <c r="AR65" s="274"/>
    </row>
    <row r="66" spans="1:44" s="275" customFormat="1" ht="15" customHeight="1">
      <c r="A66" s="276" t="s">
        <v>933</v>
      </c>
      <c r="C66" s="275" t="s">
        <v>1040</v>
      </c>
      <c r="N66" s="446" t="s">
        <v>933</v>
      </c>
      <c r="P66" s="275" t="s">
        <v>1041</v>
      </c>
      <c r="X66" s="446" t="s">
        <v>933</v>
      </c>
      <c r="Z66" s="275" t="s">
        <v>1042</v>
      </c>
      <c r="AG66" s="276" t="s">
        <v>933</v>
      </c>
      <c r="AI66" s="275" t="s">
        <v>1043</v>
      </c>
    </row>
    <row r="67" spans="1:44" ht="15" customHeight="1">
      <c r="A67" s="278" t="s">
        <v>933</v>
      </c>
      <c r="B67" s="279"/>
      <c r="C67" s="280" t="s">
        <v>1044</v>
      </c>
      <c r="D67" s="279"/>
      <c r="E67" s="279"/>
      <c r="F67" s="279"/>
      <c r="G67" s="279"/>
      <c r="H67" s="279"/>
      <c r="I67" s="279"/>
      <c r="J67" s="279"/>
      <c r="K67" s="279"/>
      <c r="L67" s="279"/>
      <c r="M67" s="279"/>
      <c r="N67" s="983" t="s">
        <v>933</v>
      </c>
      <c r="O67" s="279"/>
      <c r="P67" s="282" t="s">
        <v>1045</v>
      </c>
      <c r="Q67" s="279"/>
      <c r="R67" s="279"/>
      <c r="S67" s="279"/>
      <c r="T67" s="279"/>
      <c r="U67" s="279"/>
      <c r="V67" s="279"/>
      <c r="W67" s="279"/>
      <c r="X67" s="279"/>
      <c r="Y67" s="279"/>
      <c r="Z67" s="279"/>
      <c r="AA67" s="279"/>
      <c r="AB67" s="279"/>
      <c r="AC67" s="279"/>
      <c r="AD67" s="279"/>
      <c r="AE67" s="279"/>
      <c r="AF67" s="279"/>
      <c r="AG67" s="279"/>
      <c r="AH67" s="279"/>
      <c r="AI67" s="279"/>
      <c r="AJ67" s="279"/>
      <c r="AK67" s="279"/>
      <c r="AL67" s="279"/>
      <c r="AM67" s="279"/>
      <c r="AN67" s="279"/>
      <c r="AO67" s="279"/>
      <c r="AP67" s="279"/>
      <c r="AQ67" s="279"/>
      <c r="AR67" s="279"/>
    </row>
    <row r="68" spans="1:44" s="275" customFormat="1" ht="15" customHeight="1">
      <c r="A68" s="276" t="s">
        <v>933</v>
      </c>
      <c r="C68" s="275" t="s">
        <v>1046</v>
      </c>
      <c r="N68" s="984" t="s">
        <v>933</v>
      </c>
      <c r="P68" s="275" t="s">
        <v>1047</v>
      </c>
      <c r="X68" s="276" t="s">
        <v>933</v>
      </c>
      <c r="Z68" s="275" t="s">
        <v>1048</v>
      </c>
    </row>
    <row r="69" spans="1:44" ht="15" customHeight="1">
      <c r="A69" s="276" t="s">
        <v>933</v>
      </c>
      <c r="B69" s="275"/>
      <c r="C69" s="275" t="s">
        <v>2045</v>
      </c>
      <c r="D69" s="275"/>
      <c r="E69" s="275"/>
      <c r="F69" s="279"/>
      <c r="G69" s="279"/>
      <c r="H69" s="279"/>
      <c r="I69" s="279"/>
      <c r="J69" s="279"/>
      <c r="K69" s="279"/>
      <c r="L69" s="279"/>
      <c r="M69" s="279"/>
      <c r="N69" s="279"/>
      <c r="O69" s="279"/>
      <c r="P69" s="279"/>
      <c r="Q69" s="279"/>
      <c r="R69" s="279"/>
      <c r="S69" s="279"/>
      <c r="T69" s="279"/>
      <c r="U69" s="279"/>
      <c r="V69" s="279"/>
      <c r="W69" s="279"/>
      <c r="X69" s="279"/>
      <c r="Y69" s="279"/>
      <c r="Z69" s="279"/>
      <c r="AA69" s="279"/>
      <c r="AB69" s="279"/>
      <c r="AC69" s="279"/>
      <c r="AD69" s="279"/>
      <c r="AE69" s="279"/>
      <c r="AF69" s="279"/>
      <c r="AG69" s="279"/>
      <c r="AH69" s="279"/>
      <c r="AI69" s="279"/>
      <c r="AJ69" s="279"/>
      <c r="AK69" s="279"/>
      <c r="AL69" s="279"/>
      <c r="AM69" s="279"/>
      <c r="AN69" s="279"/>
      <c r="AO69" s="279"/>
      <c r="AP69" s="279"/>
      <c r="AQ69" s="279"/>
      <c r="AR69" s="281"/>
    </row>
    <row r="70" spans="1:44" ht="15" customHeight="1">
      <c r="A70" s="283" t="s">
        <v>933</v>
      </c>
      <c r="B70" s="284"/>
      <c r="C70" s="285" t="s">
        <v>1049</v>
      </c>
      <c r="D70" s="284"/>
      <c r="E70" s="284"/>
      <c r="F70" s="284"/>
      <c r="G70" s="284"/>
      <c r="H70" s="284"/>
      <c r="I70" s="284"/>
      <c r="J70" s="284"/>
      <c r="K70" s="284"/>
      <c r="L70" s="283" t="s">
        <v>933</v>
      </c>
      <c r="M70" s="284"/>
      <c r="N70" s="284" t="s">
        <v>1050</v>
      </c>
      <c r="O70" s="284"/>
      <c r="P70" s="284"/>
      <c r="Q70" s="284"/>
      <c r="R70" s="284"/>
      <c r="S70" s="284"/>
      <c r="T70" s="284"/>
      <c r="U70" s="284"/>
      <c r="V70" s="284"/>
      <c r="W70" s="284"/>
      <c r="X70" s="284"/>
      <c r="Y70" s="284"/>
      <c r="Z70" s="283" t="s">
        <v>933</v>
      </c>
      <c r="AA70" s="284"/>
      <c r="AB70" s="284" t="s">
        <v>1051</v>
      </c>
      <c r="AC70" s="284"/>
      <c r="AD70" s="284"/>
      <c r="AE70" s="284"/>
      <c r="AF70" s="284"/>
      <c r="AG70" s="284"/>
      <c r="AH70" s="284"/>
      <c r="AI70" s="284"/>
      <c r="AJ70" s="284"/>
      <c r="AK70" s="284"/>
      <c r="AL70" s="284"/>
      <c r="AM70" s="284"/>
      <c r="AN70" s="284"/>
      <c r="AO70" s="284"/>
      <c r="AP70" s="284"/>
      <c r="AQ70" s="284"/>
      <c r="AR70" s="284"/>
    </row>
    <row r="71" spans="1:44" ht="15" customHeight="1">
      <c r="A71" s="283" t="s">
        <v>933</v>
      </c>
      <c r="B71" s="284"/>
      <c r="C71" s="284" t="s">
        <v>1052</v>
      </c>
      <c r="D71" s="284"/>
      <c r="E71" s="284"/>
      <c r="F71" s="284"/>
      <c r="G71" s="284"/>
      <c r="H71" s="284"/>
      <c r="I71" s="284"/>
      <c r="J71" s="284"/>
      <c r="K71" s="284"/>
      <c r="L71" s="283" t="s">
        <v>933</v>
      </c>
      <c r="M71" s="284"/>
      <c r="N71" s="284" t="s">
        <v>1053</v>
      </c>
      <c r="O71" s="284"/>
      <c r="P71" s="284"/>
      <c r="Q71" s="284"/>
      <c r="R71" s="284"/>
      <c r="S71" s="284"/>
      <c r="T71" s="284"/>
      <c r="U71" s="284"/>
      <c r="V71" s="284"/>
      <c r="W71" s="284"/>
      <c r="X71" s="284"/>
      <c r="Y71" s="284"/>
      <c r="Z71" s="284"/>
      <c r="AA71" s="284"/>
      <c r="AB71" s="284"/>
      <c r="AC71" s="284"/>
      <c r="AD71" s="284"/>
      <c r="AE71" s="284"/>
      <c r="AF71" s="284"/>
      <c r="AG71" s="284"/>
      <c r="AH71" s="284"/>
      <c r="AI71" s="284"/>
      <c r="AJ71" s="284"/>
      <c r="AK71" s="284"/>
      <c r="AL71" s="284"/>
      <c r="AM71" s="284"/>
      <c r="AN71" s="284"/>
      <c r="AO71" s="284"/>
      <c r="AP71" s="284"/>
      <c r="AQ71" s="284"/>
      <c r="AR71" s="284"/>
    </row>
    <row r="72" spans="1:44" ht="15" customHeight="1">
      <c r="A72" s="283" t="s">
        <v>933</v>
      </c>
      <c r="B72" s="284"/>
      <c r="C72" s="284" t="s">
        <v>1054</v>
      </c>
      <c r="D72" s="284"/>
      <c r="E72" s="284"/>
      <c r="F72" s="284"/>
      <c r="G72" s="284"/>
      <c r="H72" s="284"/>
      <c r="I72" s="284"/>
      <c r="J72" s="284"/>
      <c r="K72" s="284"/>
      <c r="L72" s="284"/>
      <c r="M72" s="284"/>
      <c r="N72" s="284"/>
      <c r="O72" s="284"/>
      <c r="P72" s="284"/>
      <c r="Q72" s="284"/>
      <c r="R72" s="284"/>
      <c r="S72" s="283" t="s">
        <v>933</v>
      </c>
      <c r="T72" s="284"/>
      <c r="U72" s="284" t="s">
        <v>1055</v>
      </c>
      <c r="V72" s="284"/>
      <c r="W72" s="284"/>
      <c r="X72" s="284"/>
      <c r="Y72" s="284"/>
      <c r="Z72" s="284"/>
      <c r="AA72" s="284"/>
      <c r="AB72" s="283" t="s">
        <v>933</v>
      </c>
      <c r="AC72" s="284"/>
      <c r="AD72" s="284" t="s">
        <v>1056</v>
      </c>
      <c r="AE72" s="284"/>
      <c r="AF72" s="284"/>
      <c r="AG72" s="284"/>
      <c r="AH72" s="284"/>
      <c r="AI72" s="284"/>
      <c r="AJ72" s="284"/>
      <c r="AK72" s="284"/>
      <c r="AL72" s="284"/>
      <c r="AM72" s="284"/>
      <c r="AN72" s="284"/>
      <c r="AO72" s="284"/>
      <c r="AP72" s="284"/>
      <c r="AQ72" s="284"/>
      <c r="AR72" s="284"/>
    </row>
    <row r="73" spans="1:44" ht="15" customHeight="1">
      <c r="A73" s="283" t="s">
        <v>933</v>
      </c>
      <c r="B73" s="284"/>
      <c r="C73" s="284" t="s">
        <v>1057</v>
      </c>
      <c r="D73" s="284"/>
      <c r="E73" s="284"/>
      <c r="F73" s="284"/>
      <c r="G73" s="284"/>
      <c r="H73" s="284"/>
      <c r="I73" s="284"/>
      <c r="J73" s="284"/>
      <c r="K73" s="284"/>
      <c r="L73" s="284"/>
      <c r="M73" s="284"/>
      <c r="N73" s="284"/>
      <c r="O73" s="284"/>
      <c r="P73" s="284"/>
      <c r="Q73" s="284"/>
      <c r="R73" s="284"/>
      <c r="S73" s="283" t="s">
        <v>933</v>
      </c>
      <c r="T73" s="284"/>
      <c r="U73" s="284" t="s">
        <v>1058</v>
      </c>
      <c r="V73" s="284"/>
      <c r="W73" s="284"/>
      <c r="X73" s="284"/>
      <c r="Y73" s="284"/>
      <c r="Z73" s="284"/>
      <c r="AA73" s="284"/>
      <c r="AB73" s="284"/>
      <c r="AC73" s="284"/>
      <c r="AD73" s="284"/>
      <c r="AE73" s="284"/>
      <c r="AF73" s="284"/>
      <c r="AG73" s="283" t="s">
        <v>933</v>
      </c>
      <c r="AH73" s="284"/>
      <c r="AI73" s="284" t="s">
        <v>1059</v>
      </c>
      <c r="AJ73" s="284"/>
      <c r="AK73" s="284"/>
      <c r="AL73" s="284"/>
      <c r="AM73" s="284"/>
      <c r="AN73" s="284"/>
      <c r="AO73" s="284"/>
      <c r="AP73" s="284"/>
      <c r="AQ73" s="284"/>
      <c r="AR73" s="284"/>
    </row>
    <row r="74" spans="1:44" ht="15" customHeight="1">
      <c r="A74" s="283" t="s">
        <v>933</v>
      </c>
      <c r="B74" s="284"/>
      <c r="C74" s="284" t="s">
        <v>1060</v>
      </c>
      <c r="D74" s="284"/>
      <c r="E74" s="284"/>
      <c r="F74" s="284"/>
      <c r="G74" s="284"/>
      <c r="H74" s="284"/>
      <c r="I74" s="284"/>
      <c r="J74" s="284"/>
      <c r="K74" s="284"/>
      <c r="L74" s="284"/>
      <c r="M74" s="284"/>
      <c r="N74" s="284"/>
      <c r="O74" s="284"/>
      <c r="P74" s="284"/>
      <c r="Q74" s="284"/>
      <c r="R74" s="284"/>
      <c r="S74" s="283" t="s">
        <v>933</v>
      </c>
      <c r="T74" s="284"/>
      <c r="U74" s="284" t="s">
        <v>1061</v>
      </c>
      <c r="V74" s="284"/>
      <c r="W74" s="284"/>
      <c r="X74" s="284"/>
      <c r="Y74" s="284"/>
      <c r="Z74" s="284"/>
      <c r="AA74" s="284"/>
      <c r="AB74" s="284"/>
      <c r="AC74" s="284"/>
      <c r="AD74" s="284"/>
      <c r="AE74" s="284"/>
      <c r="AF74" s="284"/>
      <c r="AG74" s="283" t="s">
        <v>933</v>
      </c>
      <c r="AH74" s="284"/>
      <c r="AI74" s="284" t="s">
        <v>1062</v>
      </c>
      <c r="AJ74" s="284"/>
      <c r="AK74" s="284"/>
      <c r="AL74" s="284"/>
      <c r="AM74" s="284"/>
      <c r="AN74" s="284"/>
      <c r="AO74" s="284"/>
      <c r="AP74" s="284"/>
      <c r="AQ74" s="284"/>
      <c r="AR74" s="284"/>
    </row>
    <row r="75" spans="1:44" ht="15" customHeight="1">
      <c r="A75" s="283" t="s">
        <v>933</v>
      </c>
      <c r="B75" s="284"/>
      <c r="C75" s="284" t="s">
        <v>1063</v>
      </c>
      <c r="D75" s="284"/>
      <c r="E75" s="284"/>
      <c r="F75" s="284"/>
      <c r="G75" s="284"/>
      <c r="H75" s="284"/>
      <c r="I75" s="284"/>
      <c r="J75" s="284"/>
      <c r="K75" s="284"/>
      <c r="L75" s="284"/>
      <c r="M75" s="284"/>
      <c r="N75" s="284"/>
      <c r="O75" s="284"/>
      <c r="P75" s="284"/>
      <c r="Q75" s="284"/>
      <c r="R75" s="284"/>
      <c r="S75" s="284"/>
      <c r="T75" s="284"/>
      <c r="U75" s="284"/>
      <c r="V75" s="284"/>
      <c r="W75" s="284"/>
      <c r="X75" s="284"/>
      <c r="Y75" s="284"/>
      <c r="Z75" s="284"/>
      <c r="AA75" s="284"/>
      <c r="AB75" s="284"/>
      <c r="AC75" s="284"/>
      <c r="AD75" s="284"/>
      <c r="AE75" s="284"/>
      <c r="AF75" s="284"/>
      <c r="AG75" s="284"/>
      <c r="AH75" s="284"/>
      <c r="AI75" s="284"/>
      <c r="AJ75" s="284"/>
      <c r="AK75" s="284"/>
      <c r="AL75" s="284"/>
      <c r="AM75" s="284"/>
      <c r="AN75" s="284"/>
      <c r="AO75" s="284"/>
      <c r="AP75" s="284"/>
      <c r="AQ75" s="284"/>
      <c r="AR75" s="284"/>
    </row>
    <row r="76" spans="1:44" ht="15" customHeight="1">
      <c r="A76" s="283" t="s">
        <v>933</v>
      </c>
      <c r="B76" s="284"/>
      <c r="C76" s="284" t="s">
        <v>1064</v>
      </c>
      <c r="D76" s="284"/>
      <c r="E76" s="284"/>
      <c r="F76" s="284"/>
      <c r="G76" s="284"/>
      <c r="H76" s="284"/>
      <c r="I76" s="284"/>
      <c r="J76" s="284"/>
      <c r="K76" s="284"/>
      <c r="L76" s="284"/>
      <c r="M76" s="284"/>
      <c r="N76" s="284"/>
      <c r="O76" s="284"/>
      <c r="P76" s="284"/>
      <c r="Q76" s="284"/>
      <c r="R76" s="284"/>
      <c r="S76" s="284"/>
      <c r="T76" s="284"/>
      <c r="U76" s="284"/>
      <c r="V76" s="284"/>
      <c r="W76" s="284"/>
      <c r="X76" s="284"/>
      <c r="Y76" s="284"/>
      <c r="Z76" s="284"/>
      <c r="AA76" s="284"/>
      <c r="AB76" s="284"/>
      <c r="AC76" s="284"/>
      <c r="AD76" s="284"/>
      <c r="AE76" s="284"/>
      <c r="AF76" s="284"/>
      <c r="AG76" s="284"/>
      <c r="AH76" s="284"/>
      <c r="AI76" s="284"/>
      <c r="AJ76" s="284"/>
      <c r="AK76" s="284"/>
      <c r="AL76" s="284"/>
      <c r="AM76" s="284"/>
      <c r="AN76" s="284"/>
      <c r="AO76" s="284"/>
      <c r="AP76" s="284"/>
      <c r="AQ76" s="284"/>
      <c r="AR76" s="284"/>
    </row>
    <row r="77" spans="1:44" ht="15" customHeight="1">
      <c r="A77" s="283" t="s">
        <v>933</v>
      </c>
      <c r="B77" s="284"/>
      <c r="C77" s="284" t="s">
        <v>1065</v>
      </c>
      <c r="D77" s="284"/>
      <c r="E77" s="284"/>
      <c r="F77" s="284"/>
      <c r="G77" s="284"/>
      <c r="H77" s="284"/>
      <c r="I77" s="284"/>
      <c r="J77" s="284"/>
      <c r="K77" s="284"/>
      <c r="L77" s="284"/>
      <c r="M77" s="284"/>
      <c r="N77" s="284"/>
      <c r="O77" s="284"/>
      <c r="P77" s="284"/>
      <c r="Q77" s="284"/>
      <c r="R77" s="284"/>
      <c r="S77" s="283" t="s">
        <v>933</v>
      </c>
      <c r="T77" s="284"/>
      <c r="U77" s="284" t="s">
        <v>1066</v>
      </c>
      <c r="V77" s="284"/>
      <c r="W77" s="284"/>
      <c r="X77" s="284"/>
      <c r="Y77" s="284"/>
      <c r="Z77" s="284"/>
      <c r="AA77" s="284"/>
      <c r="AB77" s="284"/>
      <c r="AC77" s="284"/>
      <c r="AD77" s="284"/>
      <c r="AE77" s="284"/>
      <c r="AF77" s="284"/>
      <c r="AG77" s="283" t="s">
        <v>933</v>
      </c>
      <c r="AH77" s="284"/>
      <c r="AI77" s="284" t="s">
        <v>1067</v>
      </c>
      <c r="AJ77" s="284"/>
      <c r="AK77" s="284"/>
      <c r="AL77" s="284"/>
      <c r="AM77" s="284"/>
      <c r="AN77" s="284"/>
      <c r="AO77" s="284"/>
      <c r="AP77" s="284"/>
      <c r="AQ77" s="284"/>
      <c r="AR77" s="284"/>
    </row>
    <row r="78" spans="1:44" ht="15" customHeight="1">
      <c r="A78" s="286" t="s">
        <v>933</v>
      </c>
      <c r="B78" s="287"/>
      <c r="C78" s="287" t="s">
        <v>1068</v>
      </c>
      <c r="D78" s="287"/>
      <c r="E78" s="287"/>
      <c r="F78" s="287"/>
      <c r="G78" s="287"/>
      <c r="H78" s="287"/>
      <c r="I78" s="287"/>
      <c r="J78" s="287"/>
      <c r="K78" s="287"/>
      <c r="L78" s="287"/>
      <c r="M78" s="287"/>
      <c r="N78" s="287"/>
      <c r="O78" s="287"/>
      <c r="P78" s="287"/>
      <c r="Q78" s="287"/>
      <c r="R78" s="287"/>
      <c r="S78" s="287"/>
      <c r="T78" s="287"/>
      <c r="U78" s="287"/>
      <c r="V78" s="287"/>
      <c r="W78" s="287"/>
      <c r="X78" s="287"/>
      <c r="Y78" s="287"/>
      <c r="Z78" s="287"/>
      <c r="AA78" s="287"/>
      <c r="AB78" s="287"/>
      <c r="AC78" s="287"/>
      <c r="AD78" s="287"/>
      <c r="AE78" s="287"/>
      <c r="AF78" s="287"/>
      <c r="AG78" s="287"/>
      <c r="AH78" s="287"/>
      <c r="AI78" s="287"/>
      <c r="AJ78" s="287"/>
      <c r="AK78" s="287"/>
      <c r="AL78" s="287"/>
      <c r="AM78" s="287"/>
      <c r="AN78" s="287"/>
      <c r="AO78" s="287"/>
      <c r="AP78" s="287"/>
      <c r="AQ78" s="287"/>
      <c r="AR78" s="287"/>
    </row>
    <row r="79" spans="1:44" ht="15" customHeight="1">
      <c r="A79" s="241" t="s">
        <v>1069</v>
      </c>
    </row>
    <row r="80" spans="1:44" ht="15" customHeight="1">
      <c r="A80" s="255" t="s">
        <v>933</v>
      </c>
      <c r="C80" s="256" t="s">
        <v>1070</v>
      </c>
      <c r="I80" s="241" t="s">
        <v>1071</v>
      </c>
      <c r="M80" s="241" t="s">
        <v>1072</v>
      </c>
      <c r="R80" s="241" t="s">
        <v>1073</v>
      </c>
      <c r="V80" s="241" t="s">
        <v>1074</v>
      </c>
      <c r="AA80" s="241" t="s">
        <v>1075</v>
      </c>
      <c r="AI80" s="241" t="s">
        <v>1076</v>
      </c>
    </row>
    <row r="81" spans="1:44" ht="15" customHeight="1">
      <c r="A81" s="281" t="s">
        <v>933</v>
      </c>
      <c r="B81" s="279"/>
      <c r="C81" s="282" t="s">
        <v>1077</v>
      </c>
      <c r="D81" s="279"/>
      <c r="E81" s="279"/>
      <c r="F81" s="279"/>
      <c r="G81" s="279"/>
      <c r="H81" s="279"/>
      <c r="I81" s="279" t="s">
        <v>950</v>
      </c>
      <c r="J81" s="279"/>
      <c r="K81" s="279"/>
      <c r="L81" s="279"/>
      <c r="M81" s="279"/>
      <c r="N81" s="279"/>
      <c r="O81" s="279"/>
      <c r="P81" s="279"/>
      <c r="Q81" s="279"/>
      <c r="R81" s="279"/>
      <c r="S81" s="279"/>
      <c r="T81" s="279"/>
      <c r="U81" s="279"/>
      <c r="V81" s="279"/>
      <c r="W81" s="279"/>
      <c r="X81" s="279"/>
      <c r="Y81" s="279"/>
      <c r="Z81" s="279"/>
      <c r="AA81" s="279"/>
      <c r="AB81" s="279"/>
      <c r="AC81" s="279"/>
      <c r="AD81" s="279"/>
      <c r="AE81" s="279"/>
      <c r="AF81" s="279"/>
      <c r="AG81" s="279"/>
      <c r="AH81" s="279"/>
      <c r="AI81" s="279"/>
      <c r="AJ81" s="279"/>
      <c r="AK81" s="279"/>
      <c r="AL81" s="279"/>
      <c r="AM81" s="279"/>
      <c r="AN81" s="279"/>
      <c r="AO81" s="279"/>
      <c r="AP81" s="279"/>
      <c r="AQ81" s="279"/>
      <c r="AR81" s="279"/>
    </row>
    <row r="82" spans="1:44" ht="15" customHeight="1">
      <c r="A82" s="241" t="s">
        <v>1078</v>
      </c>
    </row>
    <row r="83" spans="1:44" ht="15" customHeight="1">
      <c r="A83" s="241" t="s">
        <v>1079</v>
      </c>
    </row>
    <row r="84" spans="1:44" ht="15" customHeight="1">
      <c r="A84" s="279" t="s">
        <v>1080</v>
      </c>
      <c r="B84" s="279"/>
      <c r="C84" s="279"/>
      <c r="D84" s="279"/>
      <c r="E84" s="279"/>
      <c r="F84" s="279"/>
      <c r="G84" s="279"/>
      <c r="H84" s="279"/>
      <c r="I84" s="279"/>
      <c r="J84" s="279"/>
      <c r="K84" s="279"/>
      <c r="L84" s="279"/>
      <c r="M84" s="279"/>
      <c r="N84" s="279"/>
      <c r="O84" s="279"/>
      <c r="P84" s="279"/>
      <c r="Q84" s="279"/>
      <c r="R84" s="279"/>
      <c r="S84" s="279"/>
      <c r="T84" s="279"/>
      <c r="U84" s="279"/>
      <c r="V84" s="279"/>
      <c r="W84" s="279"/>
      <c r="X84" s="279"/>
      <c r="Y84" s="279"/>
      <c r="Z84" s="279"/>
      <c r="AA84" s="279"/>
      <c r="AB84" s="279"/>
      <c r="AC84" s="279"/>
      <c r="AD84" s="279"/>
      <c r="AE84" s="279"/>
      <c r="AF84" s="279"/>
      <c r="AG84" s="279"/>
      <c r="AH84" s="279"/>
      <c r="AI84" s="279"/>
      <c r="AJ84" s="279"/>
      <c r="AK84" s="279"/>
      <c r="AL84" s="279"/>
      <c r="AM84" s="279"/>
      <c r="AN84" s="279"/>
      <c r="AO84" s="279"/>
      <c r="AP84" s="279"/>
      <c r="AQ84" s="279"/>
      <c r="AR84" s="279"/>
    </row>
    <row r="85" spans="1:44" ht="15" customHeight="1">
      <c r="A85" s="241" t="s">
        <v>1081</v>
      </c>
    </row>
    <row r="86" spans="1:44" ht="15" customHeight="1">
      <c r="A86" s="241" t="s">
        <v>1082</v>
      </c>
    </row>
    <row r="87" spans="1:44" ht="15" customHeight="1">
      <c r="A87" s="265" t="s">
        <v>1083</v>
      </c>
      <c r="B87" s="265"/>
      <c r="C87" s="265"/>
      <c r="D87" s="265"/>
      <c r="E87" s="265"/>
      <c r="F87" s="265"/>
      <c r="G87" s="265"/>
      <c r="H87" s="265"/>
      <c r="I87" s="265"/>
      <c r="J87" s="265"/>
      <c r="K87" s="265"/>
      <c r="L87" s="265"/>
      <c r="M87" s="265"/>
      <c r="N87" s="265"/>
      <c r="O87" s="265"/>
      <c r="P87" s="265"/>
      <c r="Q87" s="265"/>
      <c r="R87" s="265"/>
      <c r="S87" s="265"/>
      <c r="T87" s="265"/>
      <c r="U87" s="265"/>
      <c r="V87" s="265"/>
      <c r="W87" s="265"/>
      <c r="X87" s="265"/>
      <c r="Y87" s="265"/>
      <c r="Z87" s="265"/>
      <c r="AA87" s="265"/>
      <c r="AB87" s="265"/>
      <c r="AC87" s="265"/>
      <c r="AD87" s="265"/>
      <c r="AE87" s="265"/>
      <c r="AF87" s="265"/>
      <c r="AG87" s="265"/>
      <c r="AH87" s="265"/>
      <c r="AI87" s="265"/>
      <c r="AJ87" s="265"/>
      <c r="AK87" s="265"/>
      <c r="AL87" s="265"/>
      <c r="AM87" s="265"/>
      <c r="AN87" s="265"/>
      <c r="AO87" s="265"/>
      <c r="AP87" s="265"/>
      <c r="AQ87" s="265"/>
      <c r="AR87" s="265"/>
    </row>
    <row r="88" spans="1:44">
      <c r="A88" s="241" t="s">
        <v>1084</v>
      </c>
    </row>
    <row r="89" spans="1:44" ht="3.75" customHeight="1"/>
    <row r="90" spans="1:44" ht="15" customHeight="1">
      <c r="A90" s="496">
        <v>1</v>
      </c>
      <c r="B90" s="496"/>
      <c r="C90" s="496"/>
      <c r="D90" s="496"/>
      <c r="E90" s="484" t="s">
        <v>76</v>
      </c>
      <c r="F90" s="484"/>
      <c r="G90" s="484"/>
      <c r="H90" s="484"/>
      <c r="I90" s="484"/>
      <c r="J90" s="484"/>
      <c r="K90" s="484"/>
      <c r="L90" s="484" t="s">
        <v>1085</v>
      </c>
      <c r="M90" s="484"/>
      <c r="N90" s="484"/>
      <c r="O90" s="484"/>
      <c r="P90" s="484"/>
      <c r="Q90" s="484"/>
      <c r="R90" s="484"/>
      <c r="S90" s="484"/>
      <c r="T90" s="484"/>
      <c r="U90" s="484"/>
      <c r="V90" s="484"/>
      <c r="W90" s="484"/>
      <c r="X90" s="484"/>
      <c r="Y90" s="484"/>
      <c r="Z90" s="484"/>
      <c r="AA90" s="484"/>
      <c r="AB90" s="484"/>
      <c r="AC90" s="484" t="s">
        <v>1086</v>
      </c>
      <c r="AD90" s="484"/>
      <c r="AE90" s="484"/>
      <c r="AF90" s="484"/>
      <c r="AG90" s="484"/>
      <c r="AH90" s="484"/>
      <c r="AI90" s="506"/>
      <c r="AJ90" s="507"/>
      <c r="AK90" s="507"/>
      <c r="AL90" s="507"/>
      <c r="AM90" s="507"/>
      <c r="AN90" s="507"/>
      <c r="AO90" s="507"/>
      <c r="AP90" s="507"/>
      <c r="AQ90" s="238" t="s">
        <v>1087</v>
      </c>
      <c r="AR90" s="245"/>
    </row>
    <row r="91" spans="1:44" ht="15" customHeight="1">
      <c r="A91" s="484" t="s">
        <v>1088</v>
      </c>
      <c r="B91" s="484"/>
      <c r="C91" s="484"/>
      <c r="D91" s="484"/>
      <c r="E91" s="514"/>
      <c r="F91" s="515"/>
      <c r="G91" s="515"/>
      <c r="H91" s="515"/>
      <c r="I91" s="515"/>
      <c r="J91" s="515"/>
      <c r="K91" s="515"/>
      <c r="L91" s="515"/>
      <c r="M91" s="515"/>
      <c r="N91" s="515"/>
      <c r="O91" s="515"/>
      <c r="P91" s="515"/>
      <c r="Q91" s="515"/>
      <c r="R91" s="515"/>
      <c r="S91" s="515"/>
      <c r="T91" s="515"/>
      <c r="U91" s="515"/>
      <c r="V91" s="515"/>
      <c r="W91" s="515"/>
      <c r="X91" s="515"/>
      <c r="Y91" s="515"/>
      <c r="Z91" s="515"/>
      <c r="AA91" s="515"/>
      <c r="AB91" s="516"/>
      <c r="AC91" s="484" t="s">
        <v>1089</v>
      </c>
      <c r="AD91" s="484"/>
      <c r="AE91" s="484"/>
      <c r="AF91" s="484"/>
      <c r="AG91" s="484"/>
      <c r="AH91" s="484"/>
      <c r="AI91" s="514"/>
      <c r="AJ91" s="515"/>
      <c r="AK91" s="515"/>
      <c r="AL91" s="515"/>
      <c r="AM91" s="515"/>
      <c r="AN91" s="515"/>
      <c r="AO91" s="515"/>
      <c r="AP91" s="515"/>
      <c r="AQ91" s="515"/>
      <c r="AR91" s="516"/>
    </row>
    <row r="92" spans="1:44" ht="15" customHeight="1">
      <c r="A92" s="496">
        <v>2</v>
      </c>
      <c r="B92" s="496"/>
      <c r="C92" s="496"/>
      <c r="D92" s="496"/>
      <c r="E92" s="484" t="s">
        <v>76</v>
      </c>
      <c r="F92" s="484"/>
      <c r="G92" s="484"/>
      <c r="H92" s="484"/>
      <c r="I92" s="484"/>
      <c r="J92" s="484"/>
      <c r="K92" s="484"/>
      <c r="L92" s="484" t="s">
        <v>1085</v>
      </c>
      <c r="M92" s="484"/>
      <c r="N92" s="484"/>
      <c r="O92" s="484"/>
      <c r="P92" s="484"/>
      <c r="Q92" s="484"/>
      <c r="R92" s="484"/>
      <c r="S92" s="484"/>
      <c r="T92" s="484"/>
      <c r="U92" s="484"/>
      <c r="V92" s="484"/>
      <c r="W92" s="484"/>
      <c r="X92" s="484"/>
      <c r="Y92" s="484"/>
      <c r="Z92" s="484"/>
      <c r="AA92" s="484"/>
      <c r="AB92" s="484"/>
      <c r="AC92" s="484" t="s">
        <v>1086</v>
      </c>
      <c r="AD92" s="484"/>
      <c r="AE92" s="484"/>
      <c r="AF92" s="484"/>
      <c r="AG92" s="484"/>
      <c r="AH92" s="484"/>
      <c r="AI92" s="506"/>
      <c r="AJ92" s="507"/>
      <c r="AK92" s="507"/>
      <c r="AL92" s="507"/>
      <c r="AM92" s="507"/>
      <c r="AN92" s="507"/>
      <c r="AO92" s="507"/>
      <c r="AP92" s="507"/>
      <c r="AQ92" s="238" t="s">
        <v>1087</v>
      </c>
      <c r="AR92" s="245"/>
    </row>
    <row r="93" spans="1:44" ht="15" customHeight="1">
      <c r="A93" s="484" t="s">
        <v>1088</v>
      </c>
      <c r="B93" s="484"/>
      <c r="C93" s="484"/>
      <c r="D93" s="484"/>
      <c r="E93" s="514"/>
      <c r="F93" s="515"/>
      <c r="G93" s="515"/>
      <c r="H93" s="515"/>
      <c r="I93" s="515"/>
      <c r="J93" s="515"/>
      <c r="K93" s="515"/>
      <c r="L93" s="515"/>
      <c r="M93" s="515"/>
      <c r="N93" s="515"/>
      <c r="O93" s="515"/>
      <c r="P93" s="515"/>
      <c r="Q93" s="515"/>
      <c r="R93" s="515"/>
      <c r="S93" s="515"/>
      <c r="T93" s="515"/>
      <c r="U93" s="515"/>
      <c r="V93" s="515"/>
      <c r="W93" s="515"/>
      <c r="X93" s="515"/>
      <c r="Y93" s="515"/>
      <c r="Z93" s="515"/>
      <c r="AA93" s="515"/>
      <c r="AB93" s="516"/>
      <c r="AC93" s="484" t="s">
        <v>1089</v>
      </c>
      <c r="AD93" s="484"/>
      <c r="AE93" s="484"/>
      <c r="AF93" s="484"/>
      <c r="AG93" s="484"/>
      <c r="AH93" s="484"/>
      <c r="AI93" s="514"/>
      <c r="AJ93" s="515"/>
      <c r="AK93" s="515"/>
      <c r="AL93" s="515"/>
      <c r="AM93" s="515"/>
      <c r="AN93" s="515"/>
      <c r="AO93" s="515"/>
      <c r="AP93" s="515"/>
      <c r="AQ93" s="515"/>
      <c r="AR93" s="516"/>
    </row>
    <row r="94" spans="1:44" ht="15" customHeight="1">
      <c r="A94" s="496">
        <v>3</v>
      </c>
      <c r="B94" s="496"/>
      <c r="C94" s="496"/>
      <c r="D94" s="496"/>
      <c r="E94" s="484" t="s">
        <v>76</v>
      </c>
      <c r="F94" s="484"/>
      <c r="G94" s="484"/>
      <c r="H94" s="484"/>
      <c r="I94" s="484"/>
      <c r="J94" s="484"/>
      <c r="K94" s="484"/>
      <c r="L94" s="484" t="s">
        <v>1085</v>
      </c>
      <c r="M94" s="484"/>
      <c r="N94" s="484"/>
      <c r="O94" s="484"/>
      <c r="P94" s="484"/>
      <c r="Q94" s="484"/>
      <c r="R94" s="484"/>
      <c r="S94" s="484"/>
      <c r="T94" s="484"/>
      <c r="U94" s="484"/>
      <c r="V94" s="484"/>
      <c r="W94" s="484"/>
      <c r="X94" s="484"/>
      <c r="Y94" s="484"/>
      <c r="Z94" s="484"/>
      <c r="AA94" s="484"/>
      <c r="AB94" s="484"/>
      <c r="AC94" s="484" t="s">
        <v>1086</v>
      </c>
      <c r="AD94" s="484"/>
      <c r="AE94" s="484"/>
      <c r="AF94" s="484"/>
      <c r="AG94" s="484"/>
      <c r="AH94" s="484"/>
      <c r="AI94" s="506"/>
      <c r="AJ94" s="507"/>
      <c r="AK94" s="507"/>
      <c r="AL94" s="507"/>
      <c r="AM94" s="507"/>
      <c r="AN94" s="507"/>
      <c r="AO94" s="507"/>
      <c r="AP94" s="507"/>
      <c r="AQ94" s="238" t="s">
        <v>1087</v>
      </c>
      <c r="AR94" s="245"/>
    </row>
    <row r="95" spans="1:44" ht="15" customHeight="1">
      <c r="A95" s="484" t="s">
        <v>1088</v>
      </c>
      <c r="B95" s="484"/>
      <c r="C95" s="484"/>
      <c r="D95" s="484"/>
      <c r="E95" s="514"/>
      <c r="F95" s="515"/>
      <c r="G95" s="515"/>
      <c r="H95" s="515"/>
      <c r="I95" s="515"/>
      <c r="J95" s="515"/>
      <c r="K95" s="515"/>
      <c r="L95" s="515"/>
      <c r="M95" s="515"/>
      <c r="N95" s="515"/>
      <c r="O95" s="515"/>
      <c r="P95" s="515"/>
      <c r="Q95" s="515"/>
      <c r="R95" s="515"/>
      <c r="S95" s="515"/>
      <c r="T95" s="515"/>
      <c r="U95" s="515"/>
      <c r="V95" s="515"/>
      <c r="W95" s="515"/>
      <c r="X95" s="515"/>
      <c r="Y95" s="515"/>
      <c r="Z95" s="515"/>
      <c r="AA95" s="515"/>
      <c r="AB95" s="516"/>
      <c r="AC95" s="484" t="s">
        <v>1089</v>
      </c>
      <c r="AD95" s="484"/>
      <c r="AE95" s="484"/>
      <c r="AF95" s="484"/>
      <c r="AG95" s="484"/>
      <c r="AH95" s="484"/>
      <c r="AI95" s="514"/>
      <c r="AJ95" s="515"/>
      <c r="AK95" s="515"/>
      <c r="AL95" s="515"/>
      <c r="AM95" s="515"/>
      <c r="AN95" s="515"/>
      <c r="AO95" s="515"/>
      <c r="AP95" s="515"/>
      <c r="AQ95" s="515"/>
      <c r="AR95" s="516"/>
    </row>
    <row r="96" spans="1:44" ht="15" customHeight="1">
      <c r="A96" s="496">
        <v>4</v>
      </c>
      <c r="B96" s="496"/>
      <c r="C96" s="496"/>
      <c r="D96" s="496"/>
      <c r="E96" s="514" t="s">
        <v>1090</v>
      </c>
      <c r="F96" s="515"/>
      <c r="G96" s="515"/>
      <c r="H96" s="515"/>
      <c r="I96" s="515"/>
      <c r="J96" s="515"/>
      <c r="K96" s="515"/>
      <c r="L96" s="515"/>
      <c r="M96" s="515"/>
      <c r="N96" s="516"/>
      <c r="O96" s="514"/>
      <c r="P96" s="515"/>
      <c r="Q96" s="515"/>
      <c r="R96" s="245" t="s">
        <v>1091</v>
      </c>
      <c r="S96" s="519" t="s">
        <v>1086</v>
      </c>
      <c r="T96" s="520"/>
      <c r="U96" s="520"/>
      <c r="V96" s="520"/>
      <c r="W96" s="520"/>
      <c r="X96" s="520"/>
      <c r="Y96" s="520"/>
      <c r="Z96" s="520"/>
      <c r="AA96" s="520"/>
      <c r="AB96" s="520"/>
      <c r="AC96" s="520"/>
      <c r="AD96" s="520"/>
      <c r="AE96" s="520"/>
      <c r="AF96" s="520"/>
      <c r="AG96" s="520"/>
      <c r="AH96" s="521"/>
      <c r="AI96" s="506"/>
      <c r="AJ96" s="507"/>
      <c r="AK96" s="507"/>
      <c r="AL96" s="507"/>
      <c r="AM96" s="507"/>
      <c r="AN96" s="507"/>
      <c r="AO96" s="507"/>
      <c r="AP96" s="507"/>
      <c r="AQ96" s="238" t="s">
        <v>1087</v>
      </c>
      <c r="AR96" s="245"/>
    </row>
    <row r="97" spans="1:44" ht="15" customHeight="1">
      <c r="A97" s="484" t="s">
        <v>88</v>
      </c>
      <c r="B97" s="484"/>
      <c r="C97" s="484"/>
      <c r="D97" s="484"/>
      <c r="E97" s="514" t="s">
        <v>1092</v>
      </c>
      <c r="F97" s="515"/>
      <c r="G97" s="515"/>
      <c r="H97" s="515"/>
      <c r="I97" s="515"/>
      <c r="J97" s="515"/>
      <c r="K97" s="515"/>
      <c r="L97" s="515"/>
      <c r="M97" s="515"/>
      <c r="N97" s="516"/>
      <c r="O97" s="514"/>
      <c r="P97" s="515"/>
      <c r="Q97" s="515"/>
      <c r="R97" s="245" t="s">
        <v>1091</v>
      </c>
      <c r="S97" s="514" t="s">
        <v>1093</v>
      </c>
      <c r="T97" s="515"/>
      <c r="U97" s="515"/>
      <c r="V97" s="515"/>
      <c r="W97" s="515"/>
      <c r="X97" s="515"/>
      <c r="Y97" s="515"/>
      <c r="Z97" s="515"/>
      <c r="AA97" s="515"/>
      <c r="AB97" s="515"/>
      <c r="AC97" s="515"/>
      <c r="AD97" s="515"/>
      <c r="AE97" s="515"/>
      <c r="AF97" s="515"/>
      <c r="AG97" s="515"/>
      <c r="AH97" s="516"/>
      <c r="AI97" s="506"/>
      <c r="AJ97" s="507"/>
      <c r="AK97" s="507"/>
      <c r="AL97" s="507"/>
      <c r="AM97" s="507"/>
      <c r="AN97" s="507"/>
      <c r="AO97" s="507"/>
      <c r="AP97" s="507"/>
      <c r="AQ97" s="238" t="s">
        <v>1087</v>
      </c>
      <c r="AR97" s="245"/>
    </row>
    <row r="98" spans="1:44" ht="3.75" customHeight="1">
      <c r="A98" s="267"/>
      <c r="B98" s="267"/>
      <c r="C98" s="267"/>
      <c r="D98" s="267"/>
      <c r="E98" s="267"/>
      <c r="F98" s="267"/>
      <c r="G98" s="267"/>
      <c r="H98" s="267"/>
      <c r="I98" s="267"/>
      <c r="J98" s="267"/>
      <c r="K98" s="267"/>
      <c r="L98" s="267"/>
      <c r="M98" s="267"/>
      <c r="N98" s="267"/>
      <c r="O98" s="267"/>
      <c r="P98" s="267"/>
      <c r="Q98" s="267"/>
      <c r="R98" s="267"/>
      <c r="S98" s="267"/>
      <c r="T98" s="267"/>
      <c r="U98" s="267"/>
      <c r="V98" s="267"/>
      <c r="W98" s="267"/>
      <c r="X98" s="267"/>
      <c r="Y98" s="267"/>
      <c r="Z98" s="267"/>
      <c r="AA98" s="267"/>
      <c r="AB98" s="267"/>
      <c r="AC98" s="267"/>
      <c r="AD98" s="267"/>
      <c r="AE98" s="267"/>
      <c r="AF98" s="267"/>
      <c r="AG98" s="267"/>
      <c r="AH98" s="267"/>
      <c r="AI98" s="267"/>
      <c r="AJ98" s="267"/>
      <c r="AK98" s="267"/>
      <c r="AL98" s="267"/>
      <c r="AM98" s="267"/>
      <c r="AN98" s="267"/>
      <c r="AO98" s="267"/>
      <c r="AP98" s="267"/>
      <c r="AQ98" s="267"/>
      <c r="AR98" s="267"/>
    </row>
    <row r="99" spans="1:44" ht="7.5" customHeight="1"/>
    <row r="100" spans="1:44" ht="3.75" customHeight="1">
      <c r="A100" s="267"/>
      <c r="B100" s="267"/>
      <c r="C100" s="267"/>
      <c r="D100" s="267"/>
      <c r="E100" s="267"/>
      <c r="F100" s="267"/>
      <c r="G100" s="267"/>
      <c r="H100" s="267"/>
      <c r="I100" s="267"/>
      <c r="J100" s="267"/>
      <c r="K100" s="267"/>
      <c r="L100" s="267"/>
      <c r="M100" s="267"/>
      <c r="N100" s="267"/>
      <c r="O100" s="267"/>
      <c r="P100" s="267"/>
      <c r="Q100" s="267"/>
      <c r="R100" s="267"/>
      <c r="S100" s="267"/>
      <c r="T100" s="267"/>
      <c r="U100" s="267"/>
      <c r="V100" s="267"/>
      <c r="W100" s="267"/>
      <c r="X100" s="267"/>
      <c r="Y100" s="267"/>
      <c r="Z100" s="267"/>
      <c r="AA100" s="267"/>
      <c r="AB100" s="267"/>
      <c r="AC100" s="267"/>
      <c r="AD100" s="267"/>
      <c r="AE100" s="267"/>
      <c r="AF100" s="267"/>
      <c r="AG100" s="267"/>
      <c r="AH100" s="267"/>
      <c r="AI100" s="267"/>
      <c r="AJ100" s="267"/>
      <c r="AK100" s="267"/>
      <c r="AL100" s="267"/>
      <c r="AM100" s="267"/>
      <c r="AN100" s="267"/>
      <c r="AO100" s="267"/>
      <c r="AP100" s="267"/>
      <c r="AQ100" s="267"/>
      <c r="AR100" s="267"/>
    </row>
    <row r="101" spans="1:44">
      <c r="A101" s="288" t="s">
        <v>1094</v>
      </c>
      <c r="B101" s="288"/>
      <c r="C101" s="288"/>
      <c r="D101" s="288"/>
      <c r="E101" s="288"/>
      <c r="F101" s="288"/>
      <c r="G101" s="288"/>
      <c r="H101" s="288"/>
      <c r="I101" s="288"/>
      <c r="J101" s="288"/>
      <c r="K101" s="288"/>
      <c r="L101" s="288"/>
      <c r="M101" s="288"/>
      <c r="N101" s="288"/>
      <c r="O101" s="288"/>
      <c r="P101" s="288"/>
      <c r="Q101" s="288"/>
      <c r="R101" s="288"/>
      <c r="S101" s="288"/>
      <c r="T101" s="288"/>
      <c r="U101" s="288"/>
      <c r="V101" s="288"/>
      <c r="W101" s="288"/>
      <c r="X101" s="288"/>
      <c r="Y101" s="288"/>
      <c r="Z101" s="288"/>
      <c r="AA101" s="288"/>
      <c r="AB101" s="288"/>
      <c r="AC101" s="288"/>
      <c r="AD101" s="288"/>
      <c r="AE101" s="288"/>
      <c r="AF101" s="288"/>
      <c r="AG101" s="288"/>
      <c r="AH101" s="288"/>
      <c r="AI101" s="288"/>
      <c r="AJ101" s="288"/>
      <c r="AK101" s="288"/>
      <c r="AL101" s="288"/>
      <c r="AM101" s="288"/>
      <c r="AN101" s="288"/>
      <c r="AO101" s="288"/>
      <c r="AP101" s="288"/>
      <c r="AQ101" s="288"/>
      <c r="AR101" s="288"/>
    </row>
    <row r="102" spans="1:44" ht="7.5" customHeight="1">
      <c r="A102" s="289"/>
      <c r="B102" s="289"/>
      <c r="C102" s="289"/>
      <c r="D102" s="289"/>
      <c r="E102" s="289"/>
      <c r="F102" s="289"/>
      <c r="G102" s="289"/>
      <c r="H102" s="289"/>
      <c r="I102" s="289"/>
      <c r="J102" s="289"/>
      <c r="K102" s="289"/>
      <c r="L102" s="289"/>
      <c r="M102" s="289"/>
      <c r="N102" s="289"/>
      <c r="O102" s="289"/>
      <c r="P102" s="289"/>
      <c r="Q102" s="289"/>
      <c r="R102" s="289"/>
      <c r="S102" s="289"/>
      <c r="T102" s="289"/>
      <c r="U102" s="289"/>
      <c r="V102" s="289"/>
      <c r="W102" s="289"/>
      <c r="X102" s="289"/>
      <c r="Y102" s="289"/>
      <c r="Z102" s="289"/>
      <c r="AA102" s="289"/>
      <c r="AB102" s="289"/>
      <c r="AC102" s="289"/>
      <c r="AD102" s="289"/>
      <c r="AE102" s="289"/>
      <c r="AF102" s="289"/>
      <c r="AG102" s="289"/>
      <c r="AH102" s="289"/>
      <c r="AI102" s="289"/>
      <c r="AJ102" s="289"/>
      <c r="AK102" s="289"/>
      <c r="AL102" s="289"/>
      <c r="AM102" s="289"/>
      <c r="AN102" s="289"/>
      <c r="AO102" s="289"/>
      <c r="AP102" s="289"/>
      <c r="AQ102" s="289"/>
      <c r="AR102" s="289"/>
    </row>
    <row r="103" spans="1:44" s="229" customFormat="1" ht="10.5">
      <c r="A103" s="229" t="s">
        <v>2046</v>
      </c>
    </row>
    <row r="104" spans="1:44" s="229" customFormat="1" ht="7.5" customHeight="1"/>
    <row r="105" spans="1:44" s="229" customFormat="1" ht="10.5">
      <c r="A105" s="229" t="s">
        <v>1095</v>
      </c>
    </row>
    <row r="106" spans="1:44" s="229" customFormat="1" ht="7.5" customHeight="1"/>
    <row r="107" spans="1:44" s="229" customFormat="1" ht="10.5">
      <c r="A107" s="229" t="s">
        <v>1096</v>
      </c>
    </row>
    <row r="108" spans="1:44" s="229" customFormat="1" ht="10.5">
      <c r="A108" s="229" t="s">
        <v>1097</v>
      </c>
    </row>
    <row r="109" spans="1:44" s="229" customFormat="1" ht="10.5">
      <c r="A109" s="229" t="s">
        <v>2047</v>
      </c>
    </row>
    <row r="110" spans="1:44" s="229" customFormat="1" ht="10.5">
      <c r="A110" s="229" t="s">
        <v>2048</v>
      </c>
    </row>
    <row r="111" spans="1:44" s="229" customFormat="1" ht="7.5" customHeight="1"/>
    <row r="112" spans="1:44" s="229" customFormat="1" ht="10.5">
      <c r="A112" s="229" t="s">
        <v>1100</v>
      </c>
    </row>
    <row r="113" spans="1:44" s="229" customFormat="1" ht="10.5">
      <c r="A113" s="229" t="s">
        <v>1101</v>
      </c>
    </row>
    <row r="114" spans="1:44" s="229" customFormat="1" ht="7.5" customHeight="1"/>
    <row r="115" spans="1:44" s="229" customFormat="1" ht="10.5">
      <c r="A115" s="229" t="s">
        <v>1102</v>
      </c>
    </row>
    <row r="116" spans="1:44" s="229" customFormat="1" ht="10.5">
      <c r="A116" s="229" t="s">
        <v>1103</v>
      </c>
    </row>
    <row r="117" spans="1:44" s="229" customFormat="1" ht="10.5">
      <c r="A117" s="229" t="s">
        <v>1104</v>
      </c>
    </row>
    <row r="118" spans="1:44" s="229" customFormat="1" ht="7.5" customHeight="1"/>
    <row r="119" spans="1:44" s="229" customFormat="1" ht="10.5">
      <c r="A119" s="229" t="s">
        <v>1105</v>
      </c>
    </row>
    <row r="120" spans="1:44" s="229" customFormat="1" ht="3" customHeight="1">
      <c r="A120" s="290"/>
      <c r="B120" s="290"/>
      <c r="C120" s="290"/>
      <c r="D120" s="290"/>
      <c r="E120" s="290"/>
      <c r="F120" s="290"/>
      <c r="G120" s="290"/>
      <c r="H120" s="290"/>
      <c r="I120" s="290"/>
      <c r="J120" s="290"/>
      <c r="K120" s="290"/>
      <c r="L120" s="290"/>
      <c r="M120" s="290"/>
      <c r="N120" s="290"/>
      <c r="O120" s="290"/>
      <c r="P120" s="290"/>
      <c r="Q120" s="290"/>
      <c r="R120" s="290"/>
      <c r="S120" s="290"/>
      <c r="T120" s="290"/>
      <c r="U120" s="290"/>
      <c r="V120" s="290"/>
      <c r="W120" s="290"/>
      <c r="X120" s="290"/>
      <c r="Y120" s="290"/>
      <c r="Z120" s="290"/>
      <c r="AA120" s="290"/>
      <c r="AB120" s="290"/>
      <c r="AC120" s="290"/>
      <c r="AD120" s="290"/>
      <c r="AE120" s="290"/>
      <c r="AF120" s="290"/>
      <c r="AG120" s="290"/>
      <c r="AH120" s="290"/>
      <c r="AI120" s="290"/>
      <c r="AJ120" s="290"/>
      <c r="AK120" s="290"/>
      <c r="AL120" s="290"/>
      <c r="AM120" s="290"/>
      <c r="AN120" s="290"/>
      <c r="AO120" s="290"/>
      <c r="AP120" s="290"/>
      <c r="AQ120" s="290"/>
      <c r="AR120" s="290"/>
    </row>
    <row r="121" spans="1:44" s="229" customFormat="1" ht="10.5">
      <c r="AR121" s="233" t="s">
        <v>39</v>
      </c>
    </row>
    <row r="122" spans="1:44" s="229" customFormat="1" ht="10.5"/>
  </sheetData>
  <mergeCells count="186">
    <mergeCell ref="AN37:AR38"/>
    <mergeCell ref="O37:AM37"/>
    <mergeCell ref="AD38:AH38"/>
    <mergeCell ref="AD39:AH39"/>
    <mergeCell ref="AD40:AH40"/>
    <mergeCell ref="AD41:AH41"/>
    <mergeCell ref="AI38:AM38"/>
    <mergeCell ref="AI39:AM39"/>
    <mergeCell ref="AI40:AM40"/>
    <mergeCell ref="AI41:AM41"/>
    <mergeCell ref="T38:X38"/>
    <mergeCell ref="T39:X39"/>
    <mergeCell ref="T40:X40"/>
    <mergeCell ref="T41:X41"/>
    <mergeCell ref="Y38:AC38"/>
    <mergeCell ref="Y39:AC39"/>
    <mergeCell ref="Y40:AC40"/>
    <mergeCell ref="Y41:AC41"/>
    <mergeCell ref="I37:N38"/>
    <mergeCell ref="I39:N39"/>
    <mergeCell ref="I40:N40"/>
    <mergeCell ref="I41:N41"/>
    <mergeCell ref="O38:S38"/>
    <mergeCell ref="O39:S39"/>
    <mergeCell ref="O40:S40"/>
    <mergeCell ref="O41:S41"/>
    <mergeCell ref="T33:X33"/>
    <mergeCell ref="Y33:AC33"/>
    <mergeCell ref="AD33:AH33"/>
    <mergeCell ref="AI33:AM33"/>
    <mergeCell ref="T34:X34"/>
    <mergeCell ref="Y34:AC34"/>
    <mergeCell ref="AD34:AH34"/>
    <mergeCell ref="AI34:AM34"/>
    <mergeCell ref="O33:S33"/>
    <mergeCell ref="O34:S34"/>
    <mergeCell ref="T31:X31"/>
    <mergeCell ref="Y31:AC31"/>
    <mergeCell ref="AD31:AH31"/>
    <mergeCell ref="AI31:AM31"/>
    <mergeCell ref="T32:X32"/>
    <mergeCell ref="Y32:AC32"/>
    <mergeCell ref="AD32:AH32"/>
    <mergeCell ref="AI32:AM32"/>
    <mergeCell ref="O30:AM30"/>
    <mergeCell ref="O31:S31"/>
    <mergeCell ref="O32:S32"/>
    <mergeCell ref="I33:N33"/>
    <mergeCell ref="I34:N34"/>
    <mergeCell ref="AC27:AG27"/>
    <mergeCell ref="AH27:AL27"/>
    <mergeCell ref="S25:W25"/>
    <mergeCell ref="X25:AB25"/>
    <mergeCell ref="AC25:AG25"/>
    <mergeCell ref="AH25:AL25"/>
    <mergeCell ref="I27:M27"/>
    <mergeCell ref="N25:R25"/>
    <mergeCell ref="N26:R26"/>
    <mergeCell ref="N27:R27"/>
    <mergeCell ref="S26:W26"/>
    <mergeCell ref="X26:AB26"/>
    <mergeCell ref="S27:W27"/>
    <mergeCell ref="X27:AB27"/>
    <mergeCell ref="S24:W24"/>
    <mergeCell ref="X24:AB24"/>
    <mergeCell ref="AC24:AG24"/>
    <mergeCell ref="AH24:AL24"/>
    <mergeCell ref="I25:M25"/>
    <mergeCell ref="I26:M26"/>
    <mergeCell ref="AC26:AG26"/>
    <mergeCell ref="AH26:AL26"/>
    <mergeCell ref="A23:H24"/>
    <mergeCell ref="AM23:AR24"/>
    <mergeCell ref="I23:M24"/>
    <mergeCell ref="N24:R24"/>
    <mergeCell ref="A97:D97"/>
    <mergeCell ref="E97:N97"/>
    <mergeCell ref="O97:Q97"/>
    <mergeCell ref="S97:AH97"/>
    <mergeCell ref="AI97:AP97"/>
    <mergeCell ref="AI94:AP94"/>
    <mergeCell ref="A95:D95"/>
    <mergeCell ref="E95:AB95"/>
    <mergeCell ref="AC95:AH95"/>
    <mergeCell ref="AI95:AR95"/>
    <mergeCell ref="A96:D96"/>
    <mergeCell ref="E96:N96"/>
    <mergeCell ref="O96:Q96"/>
    <mergeCell ref="S96:AH96"/>
    <mergeCell ref="AI96:AP96"/>
    <mergeCell ref="A94:D94"/>
    <mergeCell ref="E94:G94"/>
    <mergeCell ref="H94:K94"/>
    <mergeCell ref="L94:N94"/>
    <mergeCell ref="O94:AB94"/>
    <mergeCell ref="AC94:AH94"/>
    <mergeCell ref="AC92:AH92"/>
    <mergeCell ref="AI92:AP92"/>
    <mergeCell ref="A93:D93"/>
    <mergeCell ref="E93:AB93"/>
    <mergeCell ref="AC93:AH93"/>
    <mergeCell ref="AI93:AR93"/>
    <mergeCell ref="AI90:AP90"/>
    <mergeCell ref="A91:D91"/>
    <mergeCell ref="E91:AB91"/>
    <mergeCell ref="AC91:AH91"/>
    <mergeCell ref="AI91:AR91"/>
    <mergeCell ref="A92:D92"/>
    <mergeCell ref="E92:G92"/>
    <mergeCell ref="H92:K92"/>
    <mergeCell ref="L92:N92"/>
    <mergeCell ref="O92:AB92"/>
    <mergeCell ref="A53:AR53"/>
    <mergeCell ref="AA55:AR55"/>
    <mergeCell ref="B63:AR63"/>
    <mergeCell ref="A90:D90"/>
    <mergeCell ref="E90:G90"/>
    <mergeCell ref="H90:K90"/>
    <mergeCell ref="L90:N90"/>
    <mergeCell ref="O90:AB90"/>
    <mergeCell ref="AC90:AH90"/>
    <mergeCell ref="E48:L49"/>
    <mergeCell ref="S48:Y49"/>
    <mergeCell ref="AN40:AR40"/>
    <mergeCell ref="A41:H41"/>
    <mergeCell ref="AN41:AR41"/>
    <mergeCell ref="AN39:AR39"/>
    <mergeCell ref="A40:H40"/>
    <mergeCell ref="A39:H39"/>
    <mergeCell ref="A37:H38"/>
    <mergeCell ref="A34:H34"/>
    <mergeCell ref="AN34:AR34"/>
    <mergeCell ref="AN32:AR32"/>
    <mergeCell ref="A33:H33"/>
    <mergeCell ref="AN33:AR33"/>
    <mergeCell ref="A32:H32"/>
    <mergeCell ref="I30:N31"/>
    <mergeCell ref="I32:N32"/>
    <mergeCell ref="AM27:AR27"/>
    <mergeCell ref="A30:H31"/>
    <mergeCell ref="AN30:AR31"/>
    <mergeCell ref="A27:H27"/>
    <mergeCell ref="AM25:AR25"/>
    <mergeCell ref="A26:H26"/>
    <mergeCell ref="AM26:AR26"/>
    <mergeCell ref="A25:H25"/>
    <mergeCell ref="A20:G20"/>
    <mergeCell ref="H20:S20"/>
    <mergeCell ref="T20:U20"/>
    <mergeCell ref="A17:G17"/>
    <mergeCell ref="H17:AR17"/>
    <mergeCell ref="A18:G18"/>
    <mergeCell ref="A19:G19"/>
    <mergeCell ref="H19:S19"/>
    <mergeCell ref="T19:U19"/>
    <mergeCell ref="W19:AE19"/>
    <mergeCell ref="AF19:AP19"/>
    <mergeCell ref="AQ19:AR19"/>
    <mergeCell ref="A14:G14"/>
    <mergeCell ref="H14:V14"/>
    <mergeCell ref="W14:AC14"/>
    <mergeCell ref="A15:G15"/>
    <mergeCell ref="H15:AR15"/>
    <mergeCell ref="A16:G16"/>
    <mergeCell ref="A12:G12"/>
    <mergeCell ref="H12:V12"/>
    <mergeCell ref="W12:AC12"/>
    <mergeCell ref="AD12:AR12"/>
    <mergeCell ref="A13:G13"/>
    <mergeCell ref="H13:V13"/>
    <mergeCell ref="W13:AC13"/>
    <mergeCell ref="AD13:AR13"/>
    <mergeCell ref="A10:G10"/>
    <mergeCell ref="H10:V10"/>
    <mergeCell ref="W10:AC10"/>
    <mergeCell ref="AD10:AR10"/>
    <mergeCell ref="A11:G11"/>
    <mergeCell ref="H11:V11"/>
    <mergeCell ref="W11:AC11"/>
    <mergeCell ref="AD11:AR11"/>
    <mergeCell ref="I9:K9"/>
    <mergeCell ref="M9:N9"/>
    <mergeCell ref="P9:Q9"/>
    <mergeCell ref="T9:V9"/>
    <mergeCell ref="X9:Y9"/>
    <mergeCell ref="AA9:AB9"/>
  </mergeCells>
  <phoneticPr fontId="97" type="noConversion"/>
  <dataValidations count="2">
    <dataValidation type="list" allowBlank="1" showInputMessage="1" showErrorMessage="1" sqref="H15:AR15" xr:uid="{935C4E8E-8C6F-4D04-8B52-A6D267A46CA8}">
      <formula1>$AT$11:$AT$19</formula1>
    </dataValidation>
    <dataValidation type="list" allowBlank="1" showInputMessage="1" showErrorMessage="1" sqref="H17:AR17" xr:uid="{3A845C68-0FC7-4704-95C6-750DCD3664D3}">
      <formula1>$AT$21:$AT$26</formula1>
    </dataValidation>
  </dataValidations>
  <hyperlinks>
    <hyperlink ref="AD13" r:id="rId1" xr:uid="{7A3DA19D-6E1F-48E2-9403-041781CBCF71}"/>
    <hyperlink ref="AU6" r:id="rId2" xr:uid="{DAA7466D-4B8A-46BD-99C1-2D80B40EADAD}"/>
  </hyperlinks>
  <pageMargins left="0.31496062992125984" right="0.31496062992125984" top="0.55118110236220474" bottom="0.35433070866141736" header="0.11811023622047245" footer="0.31496062992125984"/>
  <pageSetup paperSize="9" orientation="portrait" verticalDpi="0" r:id="rId3"/>
  <drawing r:id="rId4"/>
  <legacyDrawing r:id="rId5"/>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
  <sheetViews>
    <sheetView showGridLines="0" workbookViewId="0">
      <selection activeCell="B2" sqref="B2"/>
    </sheetView>
  </sheetViews>
  <sheetFormatPr defaultRowHeight="16.5"/>
  <sheetData/>
  <phoneticPr fontId="97" type="noConversion"/>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B1:K100"/>
  <sheetViews>
    <sheetView topLeftCell="A19" workbookViewId="0">
      <selection activeCell="D26" sqref="D26"/>
    </sheetView>
  </sheetViews>
  <sheetFormatPr defaultRowHeight="16.5"/>
  <cols>
    <col min="1" max="1" width="3.75" customWidth="1"/>
    <col min="2" max="2" width="2" customWidth="1"/>
    <col min="3" max="3" width="13.625" customWidth="1"/>
    <col min="4" max="6" width="20.5" customWidth="1"/>
    <col min="7" max="9" width="20.5" style="206" customWidth="1"/>
    <col min="10" max="10" width="15.375" style="206" customWidth="1"/>
  </cols>
  <sheetData>
    <row r="1" spans="2:7" customFormat="1"/>
    <row r="2" spans="2:7" customFormat="1"/>
    <row r="3" spans="2:7" customFormat="1" ht="17.25">
      <c r="B3" s="190" t="s">
        <v>715</v>
      </c>
    </row>
    <row r="4" spans="2:7" customFormat="1"/>
    <row r="5" spans="2:7" customFormat="1">
      <c r="B5" t="s">
        <v>716</v>
      </c>
    </row>
    <row r="6" spans="2:7" customFormat="1">
      <c r="C6" s="191" t="s">
        <v>722</v>
      </c>
      <c r="E6" s="168" t="s">
        <v>723</v>
      </c>
      <c r="G6" s="192"/>
    </row>
    <row r="7" spans="2:7" customFormat="1">
      <c r="C7" s="191" t="s">
        <v>724</v>
      </c>
      <c r="E7" s="168" t="s">
        <v>725</v>
      </c>
      <c r="G7" s="192"/>
    </row>
    <row r="8" spans="2:7" customFormat="1">
      <c r="C8" s="191" t="s">
        <v>717</v>
      </c>
    </row>
    <row r="9" spans="2:7" customFormat="1">
      <c r="C9" s="191" t="s">
        <v>718</v>
      </c>
    </row>
    <row r="10" spans="2:7" customFormat="1">
      <c r="C10" s="191" t="s">
        <v>719</v>
      </c>
    </row>
    <row r="11" spans="2:7" customFormat="1"/>
    <row r="12" spans="2:7" customFormat="1">
      <c r="B12" t="s">
        <v>720</v>
      </c>
    </row>
    <row r="13" spans="2:7" customFormat="1">
      <c r="C13" t="s">
        <v>721</v>
      </c>
    </row>
    <row r="14" spans="2:7" customFormat="1"/>
    <row r="15" spans="2:7" customFormat="1">
      <c r="C15" t="s">
        <v>726</v>
      </c>
    </row>
    <row r="16" spans="2:7" customFormat="1">
      <c r="C16" s="191" t="s">
        <v>727</v>
      </c>
      <c r="E16" s="193">
        <v>994257367</v>
      </c>
      <c r="G16" s="192"/>
    </row>
    <row r="17" spans="3:7" customFormat="1">
      <c r="C17" s="191" t="s">
        <v>728</v>
      </c>
      <c r="E17" s="193">
        <v>1204227500</v>
      </c>
      <c r="G17" s="192"/>
    </row>
    <row r="18" spans="3:7" customFormat="1">
      <c r="C18" s="191" t="s">
        <v>729</v>
      </c>
      <c r="E18" s="193">
        <v>9905</v>
      </c>
      <c r="G18" s="192"/>
    </row>
    <row r="19" spans="3:7" customFormat="1">
      <c r="E19" s="192"/>
      <c r="G19" s="192"/>
    </row>
    <row r="20" spans="3:7" customFormat="1">
      <c r="C20" t="s">
        <v>730</v>
      </c>
      <c r="E20" s="192"/>
      <c r="G20" s="192"/>
    </row>
    <row r="21" spans="3:7" customFormat="1">
      <c r="C21" s="191" t="s">
        <v>727</v>
      </c>
      <c r="E21" s="193">
        <v>578129108</v>
      </c>
      <c r="G21" s="192"/>
    </row>
    <row r="22" spans="3:7" customFormat="1">
      <c r="C22" s="191" t="s">
        <v>728</v>
      </c>
      <c r="E22" s="193">
        <v>1276239100</v>
      </c>
      <c r="G22" s="192"/>
    </row>
    <row r="23" spans="3:7" customFormat="1">
      <c r="G23" s="192"/>
    </row>
    <row r="24" spans="3:7" customFormat="1">
      <c r="G24" s="192"/>
    </row>
    <row r="25" spans="3:7" customFormat="1">
      <c r="C25" t="s">
        <v>731</v>
      </c>
      <c r="G25" s="192"/>
    </row>
    <row r="26" spans="3:7" customFormat="1">
      <c r="G26" s="192"/>
    </row>
    <row r="27" spans="3:7" s="186" customFormat="1">
      <c r="C27" s="125" t="s">
        <v>732</v>
      </c>
      <c r="D27" s="125" t="s">
        <v>735</v>
      </c>
      <c r="E27" s="125" t="s">
        <v>739</v>
      </c>
      <c r="F27" s="125" t="s">
        <v>740</v>
      </c>
      <c r="G27" s="197" t="s">
        <v>741</v>
      </c>
    </row>
    <row r="28" spans="3:7" customFormat="1">
      <c r="C28" s="188" t="s">
        <v>733</v>
      </c>
      <c r="D28" s="198" t="s">
        <v>736</v>
      </c>
      <c r="E28" s="199">
        <v>43645</v>
      </c>
      <c r="F28" s="189" t="s">
        <v>62</v>
      </c>
      <c r="G28" s="200">
        <v>500000000</v>
      </c>
    </row>
    <row r="29" spans="3:7" customFormat="1">
      <c r="C29" s="188" t="s">
        <v>734</v>
      </c>
      <c r="D29" s="201" t="s">
        <v>737</v>
      </c>
      <c r="E29" s="199">
        <v>43766</v>
      </c>
      <c r="F29" s="189" t="s">
        <v>62</v>
      </c>
      <c r="G29" s="200">
        <v>3000000000</v>
      </c>
    </row>
    <row r="30" spans="3:7" customFormat="1">
      <c r="C30" s="188" t="s">
        <v>723</v>
      </c>
      <c r="D30" s="201" t="s">
        <v>738</v>
      </c>
      <c r="E30" s="199">
        <v>43816</v>
      </c>
      <c r="F30" s="189" t="s">
        <v>62</v>
      </c>
      <c r="G30" s="200">
        <v>150000000</v>
      </c>
    </row>
    <row r="31" spans="3:7" customFormat="1">
      <c r="G31" s="192"/>
    </row>
    <row r="32" spans="3:7" customFormat="1">
      <c r="C32" s="191" t="s">
        <v>742</v>
      </c>
      <c r="G32" s="192"/>
    </row>
    <row r="33" spans="3:9" customFormat="1">
      <c r="G33" s="192"/>
    </row>
    <row r="34" spans="3:9" customFormat="1">
      <c r="G34" s="192"/>
    </row>
    <row r="35" spans="3:9" customFormat="1">
      <c r="C35" t="s">
        <v>743</v>
      </c>
      <c r="G35" s="192"/>
    </row>
    <row r="36" spans="3:9" customFormat="1">
      <c r="G36" s="192"/>
    </row>
    <row r="37" spans="3:9" customFormat="1">
      <c r="C37" s="191" t="s">
        <v>744</v>
      </c>
      <c r="E37" s="193">
        <v>-427361034</v>
      </c>
      <c r="G37" s="192"/>
    </row>
    <row r="38" spans="3:9" customFormat="1">
      <c r="C38" s="191" t="s">
        <v>745</v>
      </c>
      <c r="E38" s="193">
        <v>2500272367</v>
      </c>
      <c r="G38" s="192"/>
    </row>
    <row r="39" spans="3:9" customFormat="1">
      <c r="C39" s="191" t="s">
        <v>746</v>
      </c>
      <c r="G39" s="192"/>
    </row>
    <row r="40" spans="3:9" customFormat="1">
      <c r="C40" s="125" t="s">
        <v>4</v>
      </c>
      <c r="D40" s="203">
        <v>2019</v>
      </c>
      <c r="E40" s="204">
        <f>D40-1</f>
        <v>2018</v>
      </c>
      <c r="F40" s="204">
        <f>E40-1</f>
        <v>2017</v>
      </c>
      <c r="G40" s="204">
        <f>F40-1</f>
        <v>2016</v>
      </c>
      <c r="H40" s="204">
        <f>G40-1</f>
        <v>2015</v>
      </c>
      <c r="I40" s="204">
        <f>H40-1</f>
        <v>2014</v>
      </c>
    </row>
    <row r="41" spans="3:9" customFormat="1">
      <c r="C41" s="125" t="s">
        <v>58</v>
      </c>
      <c r="D41" s="202">
        <v>1469306333</v>
      </c>
      <c r="E41" s="202">
        <v>1854368118</v>
      </c>
      <c r="F41" s="202">
        <v>1052964457</v>
      </c>
      <c r="G41" s="202">
        <v>877697657</v>
      </c>
      <c r="H41" s="202">
        <v>575031857</v>
      </c>
      <c r="I41" s="202">
        <v>409018973</v>
      </c>
    </row>
    <row r="42" spans="3:9" customFormat="1">
      <c r="C42" s="125" t="s">
        <v>747</v>
      </c>
      <c r="D42" s="202"/>
      <c r="E42" s="202">
        <v>1112620870</v>
      </c>
      <c r="F42" s="202">
        <v>842371505</v>
      </c>
      <c r="G42" s="202">
        <v>658273242</v>
      </c>
      <c r="H42" s="202">
        <v>385271344</v>
      </c>
      <c r="I42" s="202">
        <v>347666127</v>
      </c>
    </row>
    <row r="43" spans="3:9" customFormat="1">
      <c r="G43" s="192"/>
    </row>
    <row r="44" spans="3:9" customFormat="1">
      <c r="C44" s="205" t="s">
        <v>748</v>
      </c>
      <c r="G44" s="192"/>
    </row>
    <row r="45" spans="3:9" customFormat="1">
      <c r="G45" s="192"/>
    </row>
    <row r="46" spans="3:9" customFormat="1">
      <c r="C46" s="191" t="s">
        <v>749</v>
      </c>
      <c r="G46" s="192"/>
    </row>
    <row r="47" spans="3:9" customFormat="1">
      <c r="C47" s="191" t="s">
        <v>752</v>
      </c>
      <c r="E47" s="168" t="s">
        <v>753</v>
      </c>
      <c r="G47" s="192"/>
    </row>
    <row r="48" spans="3:9" customFormat="1">
      <c r="C48" s="191" t="s">
        <v>751</v>
      </c>
      <c r="E48" s="196">
        <v>43777</v>
      </c>
      <c r="G48" s="192"/>
    </row>
    <row r="49" spans="3:10">
      <c r="C49" s="191" t="s">
        <v>750</v>
      </c>
      <c r="E49" s="207">
        <v>3894000000</v>
      </c>
      <c r="G49" s="192"/>
      <c r="H49"/>
      <c r="I49"/>
      <c r="J49"/>
    </row>
    <row r="50" spans="3:10">
      <c r="C50" s="191" t="s">
        <v>754</v>
      </c>
      <c r="E50" s="207">
        <v>3028400000</v>
      </c>
      <c r="G50" s="192"/>
      <c r="H50"/>
      <c r="I50"/>
      <c r="J50"/>
    </row>
    <row r="51" spans="3:10">
      <c r="C51" s="191" t="s">
        <v>755</v>
      </c>
      <c r="E51" s="207">
        <v>262025000</v>
      </c>
      <c r="G51" s="192"/>
      <c r="H51"/>
      <c r="I51"/>
      <c r="J51"/>
    </row>
    <row r="52" spans="3:10">
      <c r="C52" s="191" t="s">
        <v>756</v>
      </c>
      <c r="E52" s="207">
        <v>603575000</v>
      </c>
      <c r="G52" s="192"/>
      <c r="H52"/>
      <c r="I52"/>
      <c r="J52"/>
    </row>
    <row r="53" spans="3:10">
      <c r="C53" s="191" t="s">
        <v>757</v>
      </c>
      <c r="G53" s="192"/>
      <c r="H53"/>
      <c r="I53"/>
      <c r="J53"/>
    </row>
    <row r="54" spans="3:10">
      <c r="G54" s="192"/>
      <c r="H54"/>
      <c r="I54"/>
      <c r="J54"/>
    </row>
    <row r="55" spans="3:10">
      <c r="C55" s="191" t="s">
        <v>758</v>
      </c>
      <c r="G55" s="192"/>
      <c r="H55"/>
      <c r="I55"/>
      <c r="J55"/>
    </row>
    <row r="56" spans="3:10">
      <c r="G56" s="192"/>
      <c r="H56"/>
      <c r="I56"/>
      <c r="J56"/>
    </row>
    <row r="57" spans="3:10" s="186" customFormat="1">
      <c r="C57" s="125" t="s">
        <v>337</v>
      </c>
      <c r="D57" s="125" t="s">
        <v>759</v>
      </c>
      <c r="E57" s="125" t="s">
        <v>760</v>
      </c>
      <c r="F57" s="125" t="s">
        <v>761</v>
      </c>
      <c r="G57" s="197" t="s">
        <v>462</v>
      </c>
      <c r="H57" s="125" t="s">
        <v>762</v>
      </c>
      <c r="I57" s="125" t="s">
        <v>763</v>
      </c>
      <c r="J57" s="125" t="s">
        <v>764</v>
      </c>
    </row>
    <row r="58" spans="3:10">
      <c r="C58" s="211" t="s">
        <v>770</v>
      </c>
      <c r="D58" s="212">
        <v>7545313</v>
      </c>
      <c r="E58" s="213">
        <v>524566</v>
      </c>
      <c r="F58" s="214" t="s">
        <v>160</v>
      </c>
      <c r="G58" s="215">
        <v>56915411000</v>
      </c>
      <c r="H58" s="215">
        <v>4867764761</v>
      </c>
      <c r="I58" s="215">
        <v>56915411000</v>
      </c>
      <c r="J58" s="215">
        <v>48495898394</v>
      </c>
    </row>
    <row r="59" spans="3:10">
      <c r="C59" s="216" t="s">
        <v>765</v>
      </c>
      <c r="D59" s="217"/>
      <c r="E59" s="218">
        <v>6.9500000000000006E-2</v>
      </c>
      <c r="F59" s="219">
        <v>35437</v>
      </c>
      <c r="G59" s="220"/>
      <c r="H59" s="220"/>
      <c r="I59" s="220"/>
      <c r="J59" s="218">
        <v>0.1003</v>
      </c>
    </row>
    <row r="60" spans="3:10">
      <c r="C60" s="211" t="s">
        <v>769</v>
      </c>
      <c r="D60" s="212">
        <v>4738929</v>
      </c>
      <c r="E60" s="213">
        <v>171600</v>
      </c>
      <c r="F60" s="214" t="s">
        <v>160</v>
      </c>
      <c r="G60" s="215">
        <v>11788920000</v>
      </c>
      <c r="H60" s="215">
        <v>1995010910</v>
      </c>
      <c r="I60" s="215">
        <v>11788920000</v>
      </c>
      <c r="J60" s="215">
        <v>90749635543</v>
      </c>
    </row>
    <row r="61" spans="3:10">
      <c r="C61" s="216" t="s">
        <v>766</v>
      </c>
      <c r="D61" s="217"/>
      <c r="E61" s="218">
        <v>3.6200000000000003E-2</v>
      </c>
      <c r="F61" s="219">
        <v>40035</v>
      </c>
      <c r="G61" s="220"/>
      <c r="H61" s="220"/>
      <c r="I61" s="220"/>
      <c r="J61" s="218">
        <v>2.1899999999999999E-2</v>
      </c>
    </row>
    <row r="62" spans="3:10">
      <c r="C62" s="211" t="s">
        <v>768</v>
      </c>
      <c r="D62" s="212">
        <v>11472288</v>
      </c>
      <c r="E62" s="213">
        <v>549369</v>
      </c>
      <c r="F62" s="214" t="s">
        <v>160</v>
      </c>
      <c r="G62" s="215">
        <v>8762435550</v>
      </c>
      <c r="H62" s="215">
        <v>3125516700</v>
      </c>
      <c r="I62" s="215">
        <v>8762435550</v>
      </c>
      <c r="J62" s="215">
        <v>94906625783</v>
      </c>
    </row>
    <row r="63" spans="3:10">
      <c r="C63" s="216" t="s">
        <v>767</v>
      </c>
      <c r="D63" s="217"/>
      <c r="E63" s="218">
        <v>4.7899999999999998E-2</v>
      </c>
      <c r="F63" s="219">
        <v>41606</v>
      </c>
      <c r="G63" s="220"/>
      <c r="H63" s="220"/>
      <c r="I63" s="220"/>
      <c r="J63" s="218">
        <v>3.2899999999999999E-2</v>
      </c>
    </row>
    <row r="64" spans="3:10">
      <c r="C64" s="211" t="s">
        <v>771</v>
      </c>
      <c r="D64" s="212">
        <v>6592585</v>
      </c>
      <c r="E64" s="213">
        <v>11495</v>
      </c>
      <c r="F64" s="214" t="s">
        <v>160</v>
      </c>
      <c r="G64" s="215">
        <v>197139250</v>
      </c>
      <c r="H64" s="215">
        <v>30216800</v>
      </c>
      <c r="I64" s="215">
        <v>197139250</v>
      </c>
      <c r="J64" s="215">
        <v>100346405383</v>
      </c>
    </row>
    <row r="65" spans="3:11">
      <c r="C65" s="216" t="s">
        <v>772</v>
      </c>
      <c r="D65" s="217"/>
      <c r="E65" s="218">
        <v>1.6999999999999999E-3</v>
      </c>
      <c r="F65" s="219">
        <v>35437</v>
      </c>
      <c r="G65" s="220"/>
      <c r="H65" s="220"/>
      <c r="I65" s="220"/>
      <c r="J65" s="218">
        <v>2.9999999999999997E-4</v>
      </c>
    </row>
    <row r="66" spans="3:11">
      <c r="C66" s="211" t="s">
        <v>773</v>
      </c>
      <c r="D66" s="212">
        <v>3600000</v>
      </c>
      <c r="E66" s="213">
        <v>5600</v>
      </c>
      <c r="F66" s="214" t="s">
        <v>160</v>
      </c>
      <c r="G66" s="215">
        <v>103880000</v>
      </c>
      <c r="H66" s="215">
        <v>3240000</v>
      </c>
      <c r="I66" s="215">
        <v>103880000</v>
      </c>
      <c r="J66" s="215">
        <v>100442904633</v>
      </c>
    </row>
    <row r="67" spans="3:11">
      <c r="C67" s="216" t="s">
        <v>774</v>
      </c>
      <c r="D67" s="217"/>
      <c r="E67" s="218">
        <v>1.6000000000000001E-3</v>
      </c>
      <c r="F67" s="219">
        <v>38657</v>
      </c>
      <c r="G67" s="220"/>
      <c r="H67" s="220"/>
      <c r="I67" s="220"/>
      <c r="J67" s="218">
        <v>0</v>
      </c>
    </row>
    <row r="69" spans="3:11">
      <c r="C69" s="191" t="s">
        <v>775</v>
      </c>
    </row>
    <row r="70" spans="3:11" ht="33" customHeight="1">
      <c r="C70" s="675" t="s">
        <v>192</v>
      </c>
      <c r="D70" s="675"/>
      <c r="E70" s="675"/>
      <c r="F70" s="676" t="s">
        <v>777</v>
      </c>
      <c r="G70" s="676" t="s">
        <v>778</v>
      </c>
      <c r="H70" s="677" t="s">
        <v>779</v>
      </c>
      <c r="I70" s="677" t="s">
        <v>780</v>
      </c>
      <c r="J70" s="677" t="s">
        <v>781</v>
      </c>
      <c r="K70" s="677" t="s">
        <v>782</v>
      </c>
    </row>
    <row r="71" spans="3:11">
      <c r="C71" s="186" t="s">
        <v>315</v>
      </c>
      <c r="D71" s="186" t="s">
        <v>735</v>
      </c>
      <c r="E71" s="186" t="s">
        <v>776</v>
      </c>
      <c r="F71" s="676"/>
      <c r="G71" s="676"/>
      <c r="H71" s="676"/>
      <c r="I71" s="676"/>
      <c r="J71" s="676"/>
      <c r="K71" s="676"/>
    </row>
    <row r="72" spans="3:11">
      <c r="C72" s="195" t="s">
        <v>723</v>
      </c>
      <c r="D72" s="209" t="s">
        <v>787</v>
      </c>
      <c r="E72" s="194" t="s">
        <v>792</v>
      </c>
      <c r="F72" s="221">
        <v>43516</v>
      </c>
      <c r="G72" s="222">
        <v>44246</v>
      </c>
      <c r="H72" s="223" t="s">
        <v>797</v>
      </c>
      <c r="I72" s="223" t="s">
        <v>798</v>
      </c>
      <c r="J72" s="223" t="s">
        <v>799</v>
      </c>
      <c r="K72" s="223" t="s">
        <v>702</v>
      </c>
    </row>
    <row r="73" spans="3:11">
      <c r="C73" s="208" t="s">
        <v>783</v>
      </c>
      <c r="D73" s="210" t="s">
        <v>788</v>
      </c>
      <c r="E73" s="194" t="s">
        <v>793</v>
      </c>
      <c r="F73" s="221">
        <v>43516</v>
      </c>
      <c r="G73" s="222">
        <v>44246</v>
      </c>
      <c r="H73" s="223" t="s">
        <v>798</v>
      </c>
      <c r="I73" s="223" t="s">
        <v>798</v>
      </c>
      <c r="J73" s="223" t="s">
        <v>799</v>
      </c>
      <c r="K73" s="223" t="s">
        <v>194</v>
      </c>
    </row>
    <row r="74" spans="3:11">
      <c r="C74" s="208" t="s">
        <v>784</v>
      </c>
      <c r="D74" s="194" t="s">
        <v>789</v>
      </c>
      <c r="E74" s="194" t="s">
        <v>794</v>
      </c>
      <c r="F74" s="221">
        <v>43516</v>
      </c>
      <c r="G74" s="222">
        <v>44246</v>
      </c>
      <c r="H74" s="223" t="s">
        <v>798</v>
      </c>
      <c r="I74" s="223" t="s">
        <v>798</v>
      </c>
      <c r="J74" s="223" t="s">
        <v>799</v>
      </c>
      <c r="K74" s="223" t="s">
        <v>194</v>
      </c>
    </row>
    <row r="75" spans="3:11">
      <c r="C75" s="208" t="s">
        <v>785</v>
      </c>
      <c r="D75" s="194" t="s">
        <v>790</v>
      </c>
      <c r="E75" s="194" t="s">
        <v>795</v>
      </c>
      <c r="F75" s="221">
        <v>43516</v>
      </c>
      <c r="G75" s="222">
        <v>44246</v>
      </c>
      <c r="H75" s="223" t="s">
        <v>798</v>
      </c>
      <c r="I75" s="223" t="s">
        <v>798</v>
      </c>
      <c r="J75" s="223" t="s">
        <v>799</v>
      </c>
      <c r="K75" s="223" t="s">
        <v>194</v>
      </c>
    </row>
    <row r="76" spans="3:11">
      <c r="C76" s="208" t="s">
        <v>786</v>
      </c>
      <c r="D76" s="194" t="s">
        <v>791</v>
      </c>
      <c r="E76" s="194" t="s">
        <v>796</v>
      </c>
      <c r="F76" s="221">
        <v>43516</v>
      </c>
      <c r="G76" s="222">
        <v>44246</v>
      </c>
      <c r="H76" s="223" t="s">
        <v>798</v>
      </c>
      <c r="I76" s="223" t="s">
        <v>798</v>
      </c>
      <c r="J76" s="223" t="s">
        <v>799</v>
      </c>
      <c r="K76" s="223" t="s">
        <v>194</v>
      </c>
    </row>
    <row r="78" spans="3:11">
      <c r="C78" s="191" t="s">
        <v>800</v>
      </c>
    </row>
    <row r="80" spans="3:11">
      <c r="C80" t="s">
        <v>801</v>
      </c>
    </row>
    <row r="82" spans="3:6">
      <c r="C82" s="672" t="s">
        <v>802</v>
      </c>
      <c r="D82" s="673"/>
      <c r="E82" s="673" t="s">
        <v>803</v>
      </c>
      <c r="F82" s="674"/>
    </row>
    <row r="83" spans="3:6">
      <c r="C83" s="124" t="s">
        <v>804</v>
      </c>
      <c r="D83" s="125" t="s">
        <v>805</v>
      </c>
      <c r="E83" s="125" t="s">
        <v>804</v>
      </c>
      <c r="F83" s="127" t="s">
        <v>805</v>
      </c>
    </row>
    <row r="84" spans="3:6">
      <c r="C84" s="150" t="s">
        <v>806</v>
      </c>
      <c r="D84" s="143">
        <v>22030470144</v>
      </c>
      <c r="E84" s="30" t="s">
        <v>810</v>
      </c>
      <c r="F84" s="143">
        <v>363505777</v>
      </c>
    </row>
    <row r="85" spans="3:6">
      <c r="C85" s="150" t="s">
        <v>807</v>
      </c>
      <c r="D85" s="143">
        <v>77767785800</v>
      </c>
      <c r="E85" s="30" t="s">
        <v>811</v>
      </c>
      <c r="F85" s="143">
        <v>100180038856</v>
      </c>
    </row>
    <row r="86" spans="3:6">
      <c r="C86" s="150" t="s">
        <v>808</v>
      </c>
      <c r="D86" s="143">
        <v>745288689</v>
      </c>
      <c r="E86" s="30"/>
      <c r="F86" s="143"/>
    </row>
    <row r="87" spans="3:6">
      <c r="C87" s="225" t="s">
        <v>809</v>
      </c>
      <c r="D87" s="224">
        <f>SUM(D84:D86)</f>
        <v>100543544633</v>
      </c>
      <c r="E87" s="226" t="s">
        <v>812</v>
      </c>
      <c r="F87" s="224">
        <f>SUM(F84:F86)</f>
        <v>100543544633</v>
      </c>
    </row>
    <row r="89" spans="3:6">
      <c r="C89" t="s">
        <v>813</v>
      </c>
    </row>
    <row r="91" spans="3:6">
      <c r="C91" s="672" t="s">
        <v>802</v>
      </c>
      <c r="D91" s="673"/>
      <c r="E91" s="673" t="s">
        <v>803</v>
      </c>
      <c r="F91" s="674"/>
    </row>
    <row r="92" spans="3:6">
      <c r="C92" s="124" t="s">
        <v>804</v>
      </c>
      <c r="D92" s="125" t="s">
        <v>805</v>
      </c>
      <c r="E92" s="125" t="s">
        <v>804</v>
      </c>
      <c r="F92" s="127" t="s">
        <v>805</v>
      </c>
    </row>
    <row r="93" spans="3:6">
      <c r="C93" s="150" t="s">
        <v>806</v>
      </c>
      <c r="D93" s="143">
        <v>14130640016</v>
      </c>
      <c r="E93" s="30" t="s">
        <v>810</v>
      </c>
      <c r="F93" s="143">
        <v>548797880</v>
      </c>
    </row>
    <row r="94" spans="3:6">
      <c r="C94" s="150" t="s">
        <v>807</v>
      </c>
      <c r="D94" s="143">
        <v>61242141250</v>
      </c>
      <c r="E94" s="30" t="s">
        <v>811</v>
      </c>
      <c r="F94" s="143">
        <v>75262559339</v>
      </c>
    </row>
    <row r="95" spans="3:6">
      <c r="C95" s="150" t="s">
        <v>808</v>
      </c>
      <c r="D95" s="143">
        <v>438575953</v>
      </c>
      <c r="E95" s="30"/>
      <c r="F95" s="143"/>
    </row>
    <row r="96" spans="3:6">
      <c r="C96" s="225" t="s">
        <v>809</v>
      </c>
      <c r="D96" s="224">
        <f>SUM(D93:D95)</f>
        <v>75811357219</v>
      </c>
      <c r="E96" s="226" t="s">
        <v>812</v>
      </c>
      <c r="F96" s="224">
        <f>SUM(F93:F95)</f>
        <v>75811357219</v>
      </c>
    </row>
    <row r="99" spans="3:3">
      <c r="C99" t="s">
        <v>814</v>
      </c>
    </row>
    <row r="100" spans="3:3">
      <c r="C100" t="s">
        <v>815</v>
      </c>
    </row>
  </sheetData>
  <mergeCells count="11">
    <mergeCell ref="I70:I71"/>
    <mergeCell ref="J70:J71"/>
    <mergeCell ref="K70:K71"/>
    <mergeCell ref="C82:D82"/>
    <mergeCell ref="E82:F82"/>
    <mergeCell ref="H70:H71"/>
    <mergeCell ref="C91:D91"/>
    <mergeCell ref="E91:F91"/>
    <mergeCell ref="C70:E70"/>
    <mergeCell ref="F70:F71"/>
    <mergeCell ref="G70:G71"/>
  </mergeCells>
  <phoneticPr fontId="1" type="noConversion"/>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85B3BC-443A-4BEE-8F7C-0416A32589E0}">
  <sheetPr>
    <tabColor rgb="FFC00000"/>
  </sheetPr>
  <dimension ref="B1:D38"/>
  <sheetViews>
    <sheetView showGridLines="0" tabSelected="1" topLeftCell="A7" workbookViewId="0">
      <selection activeCell="E10" sqref="E10"/>
    </sheetView>
  </sheetViews>
  <sheetFormatPr defaultRowHeight="16.5"/>
  <cols>
    <col min="2" max="2" width="5.25" style="448" bestFit="1" customWidth="1"/>
    <col min="3" max="3" width="54.625" bestFit="1" customWidth="1"/>
    <col min="4" max="4" width="9.875" style="448" bestFit="1" customWidth="1"/>
  </cols>
  <sheetData>
    <row r="1" spans="2:4">
      <c r="B1"/>
      <c r="D1"/>
    </row>
    <row r="2" spans="2:4">
      <c r="B2"/>
      <c r="D2"/>
    </row>
    <row r="3" spans="2:4">
      <c r="B3"/>
      <c r="D3"/>
    </row>
    <row r="4" spans="2:4">
      <c r="B4"/>
      <c r="D4"/>
    </row>
    <row r="5" spans="2:4">
      <c r="B5"/>
      <c r="D5"/>
    </row>
    <row r="6" spans="2:4">
      <c r="B6"/>
      <c r="D6"/>
    </row>
    <row r="7" spans="2:4">
      <c r="B7"/>
      <c r="D7"/>
    </row>
    <row r="8" spans="2:4">
      <c r="B8"/>
      <c r="D8"/>
    </row>
    <row r="9" spans="2:4">
      <c r="B9" s="910" t="s">
        <v>1873</v>
      </c>
      <c r="C9" s="911" t="s">
        <v>1875</v>
      </c>
      <c r="D9" s="912" t="s">
        <v>1874</v>
      </c>
    </row>
    <row r="10" spans="2:4">
      <c r="B10" s="449">
        <v>0</v>
      </c>
      <c r="C10" s="914" t="s">
        <v>1535</v>
      </c>
      <c r="D10" s="908">
        <v>22</v>
      </c>
    </row>
    <row r="11" spans="2:4">
      <c r="B11" s="449">
        <v>1</v>
      </c>
      <c r="C11" s="914" t="s">
        <v>1876</v>
      </c>
      <c r="D11" s="908">
        <v>23</v>
      </c>
    </row>
    <row r="12" spans="2:4">
      <c r="B12" s="449">
        <f>B11+1</f>
        <v>2</v>
      </c>
      <c r="C12" s="914" t="s">
        <v>1877</v>
      </c>
      <c r="D12" s="908">
        <v>24</v>
      </c>
    </row>
    <row r="13" spans="2:4">
      <c r="B13" s="449">
        <f t="shared" ref="B13:B18" si="0">B12+1</f>
        <v>3</v>
      </c>
      <c r="C13" s="914" t="s">
        <v>1878</v>
      </c>
      <c r="D13" s="908" t="s">
        <v>1879</v>
      </c>
    </row>
    <row r="14" spans="2:4">
      <c r="B14" s="449">
        <f t="shared" si="0"/>
        <v>4</v>
      </c>
      <c r="C14" s="914" t="s">
        <v>1880</v>
      </c>
      <c r="D14" s="908" t="s">
        <v>1881</v>
      </c>
    </row>
    <row r="15" spans="2:4">
      <c r="B15" s="449">
        <f t="shared" si="0"/>
        <v>5</v>
      </c>
      <c r="C15" s="914" t="s">
        <v>1883</v>
      </c>
      <c r="D15" s="908" t="s">
        <v>1882</v>
      </c>
    </row>
    <row r="16" spans="2:4">
      <c r="B16" s="449">
        <f t="shared" si="0"/>
        <v>6</v>
      </c>
      <c r="C16" s="914" t="s">
        <v>1884</v>
      </c>
      <c r="D16" s="908" t="s">
        <v>1885</v>
      </c>
    </row>
    <row r="17" spans="2:4">
      <c r="B17" s="449">
        <f t="shared" si="0"/>
        <v>7</v>
      </c>
      <c r="C17" s="914" t="s">
        <v>1886</v>
      </c>
      <c r="D17" s="908" t="s">
        <v>1887</v>
      </c>
    </row>
    <row r="18" spans="2:4">
      <c r="B18" s="449">
        <f t="shared" si="0"/>
        <v>8</v>
      </c>
      <c r="C18" s="914" t="s">
        <v>1888</v>
      </c>
      <c r="D18" s="908" t="s">
        <v>1889</v>
      </c>
    </row>
    <row r="19" spans="2:4">
      <c r="D19" s="907"/>
    </row>
    <row r="20" spans="2:4">
      <c r="D20" s="907"/>
    </row>
    <row r="21" spans="2:4">
      <c r="D21" s="907"/>
    </row>
    <row r="22" spans="2:4">
      <c r="B22" s="448" t="s">
        <v>1890</v>
      </c>
      <c r="C22" s="234" t="s">
        <v>1719</v>
      </c>
      <c r="D22" s="907" t="s">
        <v>1891</v>
      </c>
    </row>
    <row r="23" spans="2:4">
      <c r="C23" s="234" t="s">
        <v>1745</v>
      </c>
      <c r="D23" s="907" t="s">
        <v>1892</v>
      </c>
    </row>
    <row r="24" spans="2:4">
      <c r="D24" s="907"/>
    </row>
    <row r="25" spans="2:4">
      <c r="B25" s="909" t="s">
        <v>1873</v>
      </c>
      <c r="C25" s="909" t="s">
        <v>1875</v>
      </c>
      <c r="D25" s="909" t="s">
        <v>1874</v>
      </c>
    </row>
    <row r="26" spans="2:4">
      <c r="B26" s="449">
        <v>1</v>
      </c>
      <c r="C26" s="914" t="s">
        <v>1893</v>
      </c>
      <c r="D26" s="908" t="s">
        <v>1894</v>
      </c>
    </row>
    <row r="27" spans="2:4">
      <c r="B27" s="449">
        <f>B26+1</f>
        <v>2</v>
      </c>
      <c r="C27" s="914" t="s">
        <v>1895</v>
      </c>
      <c r="D27" s="908" t="s">
        <v>1896</v>
      </c>
    </row>
    <row r="28" spans="2:4">
      <c r="B28" s="449">
        <f>B27+1</f>
        <v>3</v>
      </c>
      <c r="C28" s="914" t="s">
        <v>1897</v>
      </c>
      <c r="D28" s="908" t="s">
        <v>1898</v>
      </c>
    </row>
    <row r="29" spans="2:4">
      <c r="B29" s="449">
        <f t="shared" ref="B29:B35" si="1">B28+1</f>
        <v>4</v>
      </c>
      <c r="C29" s="914" t="s">
        <v>1901</v>
      </c>
      <c r="D29" s="908" t="s">
        <v>1902</v>
      </c>
    </row>
    <row r="30" spans="2:4">
      <c r="B30" s="449">
        <f t="shared" si="1"/>
        <v>5</v>
      </c>
      <c r="C30" s="914" t="s">
        <v>1899</v>
      </c>
      <c r="D30" s="908" t="s">
        <v>1900</v>
      </c>
    </row>
    <row r="31" spans="2:4">
      <c r="B31" s="449">
        <f t="shared" si="1"/>
        <v>6</v>
      </c>
      <c r="C31" s="914" t="s">
        <v>1903</v>
      </c>
      <c r="D31" s="908" t="s">
        <v>1904</v>
      </c>
    </row>
    <row r="32" spans="2:4">
      <c r="B32" s="449">
        <f t="shared" si="1"/>
        <v>7</v>
      </c>
      <c r="C32" s="914" t="s">
        <v>1905</v>
      </c>
      <c r="D32" s="913" t="s">
        <v>1906</v>
      </c>
    </row>
    <row r="33" spans="2:4">
      <c r="D33" s="907"/>
    </row>
    <row r="34" spans="2:4">
      <c r="B34" s="448" t="s">
        <v>1890</v>
      </c>
      <c r="C34" s="234" t="s">
        <v>1933</v>
      </c>
      <c r="D34" s="932" t="s">
        <v>2000</v>
      </c>
    </row>
    <row r="35" spans="2:4">
      <c r="C35" s="234" t="s">
        <v>1972</v>
      </c>
      <c r="D35" s="932" t="s">
        <v>2001</v>
      </c>
    </row>
    <row r="36" spans="2:4">
      <c r="D36" s="907"/>
    </row>
    <row r="37" spans="2:4">
      <c r="D37" s="907"/>
    </row>
    <row r="38" spans="2:4">
      <c r="D38" s="907"/>
    </row>
  </sheetData>
  <phoneticPr fontId="97" type="noConversion"/>
  <hyperlinks>
    <hyperlink ref="C10" location="'0-별지22-공익법인등 의무이행 신고서'!A1" display="공익법인등 의무이행 신고서" xr:uid="{945B533E-231B-4F3E-BAC9-541E9EED92CF}"/>
    <hyperlink ref="C11" location="'1-공익법인 출연재산 등에 대한 보고서 별지23'!A1" display="공익법인 출연재산 등에 대한 보고서" xr:uid="{1C31C9F5-A20E-460F-AC76-B46E5957C238}"/>
    <hyperlink ref="C12" location="별지24!A1" display="출연재산ㆍ운용소득ㆍ매각대금의 사용계획 및 진도내역서" xr:uid="{9EFEB719-D874-4BDB-B451-577367EC9A60}"/>
    <hyperlink ref="C13" location="'별지25-2'!A1" display="출연받은 재산의 사용명세서" xr:uid="{74D72007-E608-429F-9AE9-4B305111C1DC}"/>
    <hyperlink ref="C14" location="'별지25-3'!A1" display="출연재산 매각대금 사용명세서" xr:uid="{FD9F5132-1230-452D-9899-39CD1F0090B2}"/>
    <hyperlink ref="C15" location="'별지25-4'!A1" display="운용소득 사용명세서" xr:uid="{EF7B0247-F86B-46A0-8CA0-663C0B9B6E52}"/>
    <hyperlink ref="C16" location="별지26!A1" display="주식(출자지분) 보유명세서" xr:uid="{FCFBB801-AAA2-46B5-A935-7B71F4A01988}"/>
    <hyperlink ref="C17" location="'별지26-2'!A1" display="이사 등 선임명세서" xr:uid="{03468A79-EA88-4954-986C-050959326F38}"/>
    <hyperlink ref="C18" location="'별지26-3'!A1" display="특정기업광고 등 명세서" xr:uid="{46FCE031-E333-4404-A396-42109D7AC536}"/>
    <hyperlink ref="C26" location="'9-공익법인 등의 세무확인서 별지32'!A1" display="공익법인 등의 세무확인서" xr:uid="{17BF5BAF-5A53-48A8-8EEB-6761EE7B8E97}"/>
    <hyperlink ref="C27" location="'별지32-1'!A1" display="공익법인 등의 세무확인 결과 집계표" xr:uid="{6A967A8C-E34E-42C3-8ECD-D0FD758319A2}"/>
    <hyperlink ref="C28" location="'별지32-2'!A1" display="출연자 등 특수관계인 사용수익명세서" xr:uid="{996CA204-83D3-49BC-88F0-7ABD28D7A80A}"/>
    <hyperlink ref="C29" location="'별지32-3'!A1" display="수혜자 선정 부적정명세서" xr:uid="{126F35CA-0F2F-4379-9EA3-7EE09B39A553}"/>
    <hyperlink ref="C30" location="'별지32-4'!A1" display="재산의 운용 및 수익사업내역 부적정명세서" xr:uid="{D4D3FC68-CE48-43A3-A26B-250E2DB1F56F}"/>
    <hyperlink ref="C31" location="'별지32-5'!A1" display="장부의 작성ㆍ비치 의무 불이행 등 명세서" xr:uid="{A88B6D51-1DB6-4EB9-900E-998E47818B53}"/>
    <hyperlink ref="C32" location="'별지32-6'!A1" display="보 유 부 동 산  명 세 서" xr:uid="{15CE6EEB-AB0B-46F0-9190-970FFC2DC9FF}"/>
    <hyperlink ref="C22" location="별지29!A1" display="전용계좌외거래명세서(1)" xr:uid="{F74FBEDC-3036-4022-8B1D-A311102C7FBA}"/>
    <hyperlink ref="C23" location="별지30!A1" display="전용계좌개설(변경ㆍ추가)신고서" xr:uid="{5609099D-B0D7-4D82-8644-B0200805D5E3}"/>
    <hyperlink ref="C34" location="별지33!Q5" display="장애인신탁 원금 인출신청서" xr:uid="{78D18744-667F-4CA1-B26D-F9D68000E869}"/>
    <hyperlink ref="C35" location="별지34!J5" display="장애인신탁 원금 인출내역서" xr:uid="{773A2F52-B474-4130-8BA1-95CBD803235D}"/>
  </hyperlinks>
  <pageMargins left="0.7" right="0.7" top="0.75" bottom="0.75" header="0.3" footer="0.3"/>
  <pageSetup paperSize="9" orientation="portrait" verticalDpi="0" r:id="rId1"/>
  <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J44"/>
  <sheetViews>
    <sheetView showGridLines="0" workbookViewId="0"/>
  </sheetViews>
  <sheetFormatPr defaultRowHeight="16.5"/>
  <cols>
    <col min="1" max="256" width="2.5" customWidth="1"/>
  </cols>
  <sheetData>
    <row r="1" spans="1:36">
      <c r="A1" s="938" t="s">
        <v>1534</v>
      </c>
      <c r="B1" s="22"/>
      <c r="C1" s="22"/>
      <c r="D1" s="22"/>
      <c r="E1" s="22"/>
      <c r="F1" s="22"/>
      <c r="G1" s="22"/>
      <c r="H1" s="22"/>
      <c r="I1" s="22"/>
      <c r="J1" s="22"/>
      <c r="K1" s="22"/>
      <c r="L1" s="22"/>
      <c r="M1" s="22"/>
      <c r="N1" s="22"/>
      <c r="O1" s="22"/>
      <c r="P1" s="22"/>
      <c r="Q1" s="22"/>
      <c r="R1" s="22"/>
      <c r="S1" s="22"/>
      <c r="T1" s="22"/>
      <c r="U1" s="22"/>
      <c r="V1" s="22"/>
      <c r="W1" s="22"/>
      <c r="X1" s="22"/>
      <c r="Y1" s="22"/>
      <c r="Z1" s="22"/>
      <c r="AA1" s="22"/>
      <c r="AB1" s="22"/>
      <c r="AC1" s="22"/>
      <c r="AD1" s="22"/>
      <c r="AE1" s="22"/>
      <c r="AF1" s="22"/>
      <c r="AG1" s="22"/>
      <c r="AH1" s="22"/>
      <c r="AI1" s="22"/>
      <c r="AJ1" s="22"/>
    </row>
    <row r="2" spans="1:36" ht="20.25">
      <c r="A2" s="396" t="s">
        <v>1535</v>
      </c>
      <c r="B2" s="396"/>
      <c r="C2" s="396"/>
      <c r="D2" s="396"/>
      <c r="E2" s="396"/>
      <c r="F2" s="396"/>
      <c r="G2" s="396"/>
      <c r="H2" s="396"/>
      <c r="I2" s="396"/>
      <c r="J2" s="396"/>
      <c r="K2" s="396"/>
      <c r="L2" s="396"/>
      <c r="M2" s="396"/>
      <c r="N2" s="396"/>
      <c r="O2" s="396"/>
      <c r="P2" s="396"/>
      <c r="Q2" s="396"/>
      <c r="R2" s="396"/>
      <c r="S2" s="396"/>
      <c r="T2" s="396"/>
      <c r="U2" s="396"/>
      <c r="V2" s="396"/>
      <c r="W2" s="396"/>
      <c r="X2" s="396"/>
      <c r="Y2" s="396"/>
      <c r="Z2" s="396"/>
      <c r="AA2" s="396"/>
      <c r="AB2" s="396"/>
      <c r="AC2" s="396"/>
      <c r="AD2" s="396"/>
      <c r="AE2" s="396"/>
      <c r="AF2" s="396"/>
      <c r="AG2" s="396"/>
      <c r="AH2" s="396"/>
      <c r="AI2" s="396"/>
      <c r="AJ2" s="22"/>
    </row>
    <row r="3" spans="1:36" ht="6" customHeight="1">
      <c r="A3" s="22"/>
      <c r="B3" s="22"/>
      <c r="C3" s="22"/>
      <c r="D3" s="22"/>
      <c r="E3" s="22"/>
      <c r="F3" s="22"/>
      <c r="G3" s="22"/>
      <c r="H3" s="22"/>
      <c r="I3" s="22"/>
      <c r="J3" s="22"/>
      <c r="K3" s="22"/>
      <c r="L3" s="22"/>
      <c r="M3" s="22"/>
      <c r="N3" s="22"/>
      <c r="O3" s="22"/>
      <c r="P3" s="22"/>
      <c r="Q3" s="22"/>
      <c r="R3" s="22"/>
      <c r="S3" s="22"/>
      <c r="T3" s="22"/>
      <c r="U3" s="22"/>
      <c r="V3" s="22"/>
      <c r="W3" s="22"/>
      <c r="X3" s="22"/>
      <c r="Y3" s="22"/>
      <c r="Z3" s="22"/>
      <c r="AA3" s="22"/>
      <c r="AB3" s="22"/>
      <c r="AC3" s="22"/>
      <c r="AD3" s="22"/>
      <c r="AE3" s="22"/>
      <c r="AF3" s="22"/>
      <c r="AG3" s="22"/>
      <c r="AH3" s="22"/>
      <c r="AI3" s="22"/>
      <c r="AJ3" s="22"/>
    </row>
    <row r="4" spans="1:36">
      <c r="A4" s="21" t="s">
        <v>1536</v>
      </c>
      <c r="B4" s="22"/>
      <c r="C4" s="22"/>
      <c r="D4" s="22"/>
      <c r="E4" s="22"/>
      <c r="F4" s="22"/>
      <c r="G4" s="22"/>
      <c r="H4" s="22"/>
      <c r="I4" s="22"/>
      <c r="J4" s="22"/>
      <c r="K4" s="22"/>
      <c r="L4" s="22"/>
      <c r="M4" s="22"/>
      <c r="N4" s="22"/>
      <c r="O4" s="22"/>
      <c r="P4" s="22"/>
      <c r="Q4" s="22"/>
      <c r="R4" s="22"/>
      <c r="S4" s="22"/>
      <c r="T4" s="22"/>
      <c r="U4" s="22"/>
      <c r="V4" s="22"/>
      <c r="W4" s="22"/>
      <c r="X4" s="22"/>
      <c r="Y4" s="22"/>
      <c r="Z4" s="22"/>
      <c r="AA4" s="22"/>
      <c r="AB4" s="22"/>
      <c r="AC4" s="22"/>
      <c r="AD4" s="22"/>
      <c r="AE4" s="22"/>
      <c r="AF4" s="22"/>
      <c r="AG4" s="22"/>
      <c r="AH4" s="22"/>
      <c r="AI4" s="111" t="s">
        <v>1537</v>
      </c>
      <c r="AJ4" s="22"/>
    </row>
    <row r="5" spans="1:36" ht="4.5" customHeight="1">
      <c r="A5" s="22"/>
      <c r="B5" s="22"/>
      <c r="C5" s="22"/>
      <c r="D5" s="22"/>
      <c r="E5" s="22"/>
      <c r="F5" s="22"/>
      <c r="G5" s="22"/>
      <c r="H5" s="22"/>
      <c r="I5" s="22"/>
      <c r="J5" s="22"/>
      <c r="K5" s="22"/>
      <c r="L5" s="22"/>
      <c r="M5" s="22"/>
      <c r="N5" s="22"/>
      <c r="O5" s="22"/>
      <c r="P5" s="22"/>
      <c r="Q5" s="22"/>
      <c r="R5" s="22"/>
      <c r="S5" s="22"/>
      <c r="T5" s="22"/>
      <c r="U5" s="22"/>
      <c r="V5" s="22"/>
      <c r="W5" s="22"/>
      <c r="X5" s="22"/>
      <c r="Y5" s="22"/>
      <c r="Z5" s="22"/>
      <c r="AA5" s="22"/>
      <c r="AB5" s="22"/>
      <c r="AC5" s="22"/>
      <c r="AD5" s="22"/>
      <c r="AE5" s="22"/>
      <c r="AF5" s="22"/>
      <c r="AG5" s="22"/>
      <c r="AH5" s="22"/>
      <c r="AI5" s="22"/>
      <c r="AJ5" s="22"/>
    </row>
    <row r="6" spans="1:36" ht="3.75" customHeight="1">
      <c r="A6" s="123"/>
      <c r="B6" s="123"/>
      <c r="C6" s="123"/>
      <c r="D6" s="123"/>
      <c r="E6" s="123"/>
      <c r="F6" s="123"/>
      <c r="G6" s="123"/>
      <c r="H6" s="123"/>
      <c r="I6" s="123"/>
      <c r="J6" s="123"/>
      <c r="K6" s="123"/>
      <c r="L6" s="123"/>
      <c r="M6" s="123"/>
      <c r="N6" s="123"/>
      <c r="O6" s="123"/>
      <c r="P6" s="123"/>
      <c r="Q6" s="123"/>
      <c r="R6" s="123"/>
      <c r="S6" s="123"/>
      <c r="T6" s="123"/>
      <c r="U6" s="123"/>
      <c r="V6" s="123"/>
      <c r="W6" s="123"/>
      <c r="X6" s="123"/>
      <c r="Y6" s="123"/>
      <c r="Z6" s="123"/>
      <c r="AA6" s="123"/>
      <c r="AB6" s="123"/>
      <c r="AC6" s="123"/>
      <c r="AD6" s="123"/>
      <c r="AE6" s="123"/>
      <c r="AF6" s="123"/>
      <c r="AG6" s="123"/>
      <c r="AH6" s="123"/>
      <c r="AI6" s="123"/>
      <c r="AJ6" s="123"/>
    </row>
    <row r="7" spans="1:36" ht="18" customHeight="1">
      <c r="A7" s="77" t="s">
        <v>1538</v>
      </c>
      <c r="B7" s="22"/>
      <c r="C7" s="22"/>
      <c r="D7" s="22"/>
      <c r="E7" s="22"/>
      <c r="F7" s="22"/>
      <c r="G7" s="22"/>
      <c r="H7" s="22"/>
      <c r="I7" s="22"/>
      <c r="J7" s="22"/>
      <c r="K7" s="22"/>
      <c r="L7" s="22"/>
      <c r="M7" s="22"/>
      <c r="N7" s="22"/>
      <c r="O7" s="22"/>
      <c r="P7" s="22"/>
      <c r="Q7" s="22"/>
      <c r="R7" s="22"/>
      <c r="S7" s="22"/>
      <c r="T7" s="22"/>
      <c r="U7" s="22"/>
      <c r="V7" s="22"/>
      <c r="W7" s="22"/>
      <c r="X7" s="22"/>
      <c r="Y7" s="22"/>
      <c r="Z7" s="22"/>
      <c r="AA7" s="22"/>
      <c r="AB7" s="22"/>
      <c r="AC7" s="22"/>
      <c r="AD7" s="22"/>
      <c r="AE7" s="22"/>
      <c r="AF7" s="22"/>
      <c r="AG7" s="22"/>
      <c r="AH7" s="22"/>
      <c r="AI7" s="22"/>
      <c r="AJ7" s="22"/>
    </row>
    <row r="8" spans="1:36" s="3" customFormat="1" ht="24" customHeight="1">
      <c r="A8" s="390" t="s">
        <v>1539</v>
      </c>
      <c r="B8" s="390"/>
      <c r="C8" s="390"/>
      <c r="D8" s="390"/>
      <c r="E8" s="390"/>
      <c r="F8" s="390"/>
      <c r="G8" s="390"/>
      <c r="H8" s="390"/>
      <c r="I8" s="678">
        <v>2020</v>
      </c>
      <c r="J8" s="678"/>
      <c r="K8" s="678"/>
      <c r="L8" s="678"/>
      <c r="M8" s="390" t="s">
        <v>1540</v>
      </c>
      <c r="N8" s="678">
        <v>1</v>
      </c>
      <c r="O8" s="678"/>
      <c r="P8" s="390" t="s">
        <v>1541</v>
      </c>
      <c r="Q8" s="678">
        <v>1</v>
      </c>
      <c r="R8" s="678"/>
      <c r="S8" s="390" t="s">
        <v>1542</v>
      </c>
      <c r="T8" s="382" t="s">
        <v>1543</v>
      </c>
      <c r="U8" s="678">
        <v>2020</v>
      </c>
      <c r="V8" s="678"/>
      <c r="W8" s="678"/>
      <c r="X8" s="678"/>
      <c r="Y8" s="390" t="s">
        <v>1540</v>
      </c>
      <c r="Z8" s="678">
        <v>12</v>
      </c>
      <c r="AA8" s="678"/>
      <c r="AB8" s="390" t="s">
        <v>1541</v>
      </c>
      <c r="AC8" s="678">
        <v>31</v>
      </c>
      <c r="AD8" s="678"/>
      <c r="AE8" s="390" t="s">
        <v>1542</v>
      </c>
      <c r="AF8" s="390"/>
      <c r="AG8" s="390"/>
      <c r="AH8" s="390"/>
      <c r="AI8" s="390"/>
      <c r="AJ8" s="390"/>
    </row>
    <row r="9" spans="1:36" ht="30.75" customHeight="1">
      <c r="A9" s="12" t="s">
        <v>1544</v>
      </c>
      <c r="B9" s="679" t="s">
        <v>1552</v>
      </c>
      <c r="C9" s="679"/>
      <c r="D9" s="679"/>
      <c r="E9" s="679"/>
      <c r="F9" s="679"/>
      <c r="G9" s="680"/>
      <c r="H9" s="681"/>
      <c r="I9" s="681"/>
      <c r="J9" s="681"/>
      <c r="K9" s="681"/>
      <c r="L9" s="681"/>
      <c r="M9" s="681"/>
      <c r="N9" s="681"/>
      <c r="O9" s="681"/>
      <c r="P9" s="681"/>
      <c r="Q9" s="681"/>
      <c r="R9" s="681"/>
      <c r="S9" s="12" t="s">
        <v>1545</v>
      </c>
      <c r="T9" s="682" t="s">
        <v>1562</v>
      </c>
      <c r="U9" s="679"/>
      <c r="V9" s="679"/>
      <c r="W9" s="679"/>
      <c r="X9" s="679"/>
      <c r="Y9" s="680"/>
      <c r="Z9" s="683">
        <v>3128558509</v>
      </c>
      <c r="AA9" s="683"/>
      <c r="AB9" s="683"/>
      <c r="AC9" s="683"/>
      <c r="AD9" s="683"/>
      <c r="AE9" s="683"/>
      <c r="AF9" s="683"/>
      <c r="AG9" s="683"/>
      <c r="AH9" s="683"/>
      <c r="AI9" s="683"/>
      <c r="AJ9" s="684"/>
    </row>
    <row r="10" spans="1:36" ht="30.75" customHeight="1">
      <c r="A10" s="12" t="s">
        <v>1546</v>
      </c>
      <c r="B10" s="679" t="s">
        <v>1553</v>
      </c>
      <c r="C10" s="679"/>
      <c r="D10" s="679"/>
      <c r="E10" s="679"/>
      <c r="F10" s="679"/>
      <c r="G10" s="680"/>
      <c r="H10" s="681"/>
      <c r="I10" s="681"/>
      <c r="J10" s="681"/>
      <c r="K10" s="681"/>
      <c r="L10" s="681"/>
      <c r="M10" s="681"/>
      <c r="N10" s="681"/>
      <c r="O10" s="681"/>
      <c r="P10" s="681"/>
      <c r="Q10" s="681"/>
      <c r="R10" s="681"/>
      <c r="S10" s="12" t="s">
        <v>1547</v>
      </c>
      <c r="T10" s="679" t="s">
        <v>1563</v>
      </c>
      <c r="U10" s="679"/>
      <c r="V10" s="679"/>
      <c r="W10" s="679"/>
      <c r="X10" s="679"/>
      <c r="Y10" s="680"/>
      <c r="Z10" s="685"/>
      <c r="AA10" s="685"/>
      <c r="AB10" s="685"/>
      <c r="AC10" s="685"/>
      <c r="AD10" s="685"/>
      <c r="AE10" s="685"/>
      <c r="AF10" s="685"/>
      <c r="AG10" s="685"/>
      <c r="AH10" s="685"/>
      <c r="AI10" s="685"/>
      <c r="AJ10" s="686"/>
    </row>
    <row r="11" spans="1:36" ht="30.75" customHeight="1">
      <c r="A11" s="12" t="s">
        <v>1548</v>
      </c>
      <c r="B11" s="679" t="s">
        <v>1554</v>
      </c>
      <c r="C11" s="679"/>
      <c r="D11" s="679"/>
      <c r="E11" s="679"/>
      <c r="F11" s="679"/>
      <c r="G11" s="680"/>
      <c r="H11" s="681"/>
      <c r="I11" s="681"/>
      <c r="J11" s="681"/>
      <c r="K11" s="681"/>
      <c r="L11" s="681"/>
      <c r="M11" s="681"/>
      <c r="N11" s="681"/>
      <c r="O11" s="681"/>
      <c r="P11" s="681"/>
      <c r="Q11" s="681"/>
      <c r="R11" s="681"/>
      <c r="S11" s="12" t="s">
        <v>1558</v>
      </c>
      <c r="T11" s="679" t="s">
        <v>1564</v>
      </c>
      <c r="U11" s="679"/>
      <c r="V11" s="679"/>
      <c r="W11" s="679"/>
      <c r="X11" s="679"/>
      <c r="Y11" s="680"/>
      <c r="Z11" s="688"/>
      <c r="AA11" s="689"/>
      <c r="AB11" s="689"/>
      <c r="AC11" s="689"/>
      <c r="AD11" s="689"/>
      <c r="AE11" s="397" t="s">
        <v>1568</v>
      </c>
      <c r="AF11" s="689"/>
      <c r="AG11" s="689"/>
      <c r="AH11" s="689"/>
      <c r="AI11" s="689"/>
      <c r="AJ11" s="689"/>
    </row>
    <row r="12" spans="1:36" ht="30.75" customHeight="1">
      <c r="A12" s="12" t="s">
        <v>1549</v>
      </c>
      <c r="B12" s="679" t="s">
        <v>1555</v>
      </c>
      <c r="C12" s="679"/>
      <c r="D12" s="679"/>
      <c r="E12" s="679"/>
      <c r="F12" s="679"/>
      <c r="G12" s="680"/>
      <c r="H12" s="681"/>
      <c r="I12" s="681"/>
      <c r="J12" s="681"/>
      <c r="K12" s="681"/>
      <c r="L12" s="681"/>
      <c r="M12" s="681"/>
      <c r="N12" s="681"/>
      <c r="O12" s="681"/>
      <c r="P12" s="681"/>
      <c r="Q12" s="681"/>
      <c r="R12" s="681"/>
      <c r="S12" s="12" t="s">
        <v>1559</v>
      </c>
      <c r="T12" s="679" t="s">
        <v>1565</v>
      </c>
      <c r="U12" s="679"/>
      <c r="V12" s="679"/>
      <c r="W12" s="679"/>
      <c r="X12" s="679"/>
      <c r="Y12" s="680"/>
      <c r="Z12" s="681"/>
      <c r="AA12" s="681"/>
      <c r="AB12" s="681"/>
      <c r="AC12" s="681"/>
      <c r="AD12" s="681"/>
      <c r="AE12" s="681"/>
      <c r="AF12" s="681"/>
      <c r="AG12" s="681"/>
      <c r="AH12" s="681"/>
      <c r="AI12" s="681"/>
      <c r="AJ12" s="688"/>
    </row>
    <row r="13" spans="1:36" ht="30.75" customHeight="1">
      <c r="A13" s="12" t="s">
        <v>1550</v>
      </c>
      <c r="B13" s="679" t="s">
        <v>1556</v>
      </c>
      <c r="C13" s="679"/>
      <c r="D13" s="679"/>
      <c r="E13" s="679"/>
      <c r="F13" s="679"/>
      <c r="G13" s="680"/>
      <c r="H13" s="681"/>
      <c r="I13" s="681"/>
      <c r="J13" s="681"/>
      <c r="K13" s="681"/>
      <c r="L13" s="681"/>
      <c r="M13" s="681"/>
      <c r="N13" s="681"/>
      <c r="O13" s="681"/>
      <c r="P13" s="681"/>
      <c r="Q13" s="681"/>
      <c r="R13" s="681"/>
      <c r="S13" s="12" t="s">
        <v>1560</v>
      </c>
      <c r="T13" s="679" t="s">
        <v>1566</v>
      </c>
      <c r="U13" s="679"/>
      <c r="V13" s="679"/>
      <c r="W13" s="679"/>
      <c r="X13" s="679"/>
      <c r="Y13" s="680"/>
      <c r="Z13" s="681"/>
      <c r="AA13" s="681"/>
      <c r="AB13" s="681"/>
      <c r="AC13" s="681"/>
      <c r="AD13" s="681"/>
      <c r="AE13" s="681"/>
      <c r="AF13" s="681"/>
      <c r="AG13" s="681"/>
      <c r="AH13" s="681"/>
      <c r="AI13" s="681"/>
      <c r="AJ13" s="688"/>
    </row>
    <row r="14" spans="1:36" ht="30.75" customHeight="1">
      <c r="A14" s="12" t="s">
        <v>1551</v>
      </c>
      <c r="B14" s="679" t="s">
        <v>1557</v>
      </c>
      <c r="C14" s="679"/>
      <c r="D14" s="679"/>
      <c r="E14" s="679"/>
      <c r="F14" s="679"/>
      <c r="G14" s="680"/>
      <c r="H14" s="681"/>
      <c r="I14" s="681"/>
      <c r="J14" s="681"/>
      <c r="K14" s="681"/>
      <c r="L14" s="681"/>
      <c r="M14" s="681"/>
      <c r="N14" s="681"/>
      <c r="O14" s="681"/>
      <c r="P14" s="681"/>
      <c r="Q14" s="681"/>
      <c r="R14" s="681"/>
      <c r="S14" s="12" t="s">
        <v>1561</v>
      </c>
      <c r="T14" s="679" t="s">
        <v>1567</v>
      </c>
      <c r="U14" s="679"/>
      <c r="V14" s="679"/>
      <c r="W14" s="679"/>
      <c r="X14" s="679"/>
      <c r="Y14" s="680"/>
      <c r="Z14" s="681"/>
      <c r="AA14" s="681"/>
      <c r="AB14" s="681"/>
      <c r="AC14" s="681"/>
      <c r="AD14" s="681"/>
      <c r="AE14" s="681"/>
      <c r="AF14" s="681"/>
      <c r="AG14" s="681"/>
      <c r="AH14" s="681"/>
      <c r="AI14" s="681"/>
      <c r="AJ14" s="688"/>
    </row>
    <row r="15" spans="1:36" ht="24" customHeight="1">
      <c r="A15" s="391" t="s">
        <v>1569</v>
      </c>
      <c r="B15" s="12"/>
      <c r="C15" s="12"/>
      <c r="D15" s="12"/>
      <c r="E15" s="12"/>
      <c r="F15" s="12"/>
      <c r="G15" s="12"/>
      <c r="H15" s="12"/>
      <c r="I15" s="12"/>
      <c r="J15" s="12"/>
      <c r="K15" s="12"/>
      <c r="L15" s="12"/>
      <c r="M15" s="12"/>
      <c r="N15" s="12"/>
      <c r="O15" s="12"/>
      <c r="P15" s="12"/>
      <c r="Q15" s="12"/>
      <c r="R15" s="12"/>
      <c r="S15" s="12"/>
      <c r="T15" s="12"/>
      <c r="U15" s="12"/>
      <c r="V15" s="12"/>
      <c r="W15" s="12"/>
      <c r="X15" s="12"/>
      <c r="Y15" s="12"/>
      <c r="Z15" s="12"/>
      <c r="AA15" s="12"/>
      <c r="AB15" s="12"/>
      <c r="AC15" s="12"/>
      <c r="AD15" s="12"/>
      <c r="AE15" s="12"/>
      <c r="AF15" s="12"/>
      <c r="AG15" s="12"/>
      <c r="AH15" s="12"/>
      <c r="AI15" s="12"/>
      <c r="AJ15" s="12"/>
    </row>
    <row r="16" spans="1:36" ht="24" customHeight="1">
      <c r="A16" s="12" t="s">
        <v>1570</v>
      </c>
      <c r="B16" s="690" t="s">
        <v>1571</v>
      </c>
      <c r="C16" s="690"/>
      <c r="D16" s="690"/>
      <c r="E16" s="690"/>
      <c r="F16" s="690"/>
      <c r="G16" s="690"/>
      <c r="H16" s="690"/>
      <c r="I16" s="690"/>
      <c r="J16" s="691"/>
      <c r="K16" s="149"/>
      <c r="L16" s="392" t="s">
        <v>1572</v>
      </c>
      <c r="M16" s="12"/>
      <c r="N16" s="12" t="s">
        <v>1573</v>
      </c>
      <c r="O16" s="392" t="s">
        <v>1574</v>
      </c>
      <c r="P16" s="12"/>
      <c r="Q16" s="12" t="s">
        <v>1573</v>
      </c>
      <c r="R16" s="150"/>
      <c r="S16" s="12" t="s">
        <v>1575</v>
      </c>
      <c r="T16" s="679" t="s">
        <v>1576</v>
      </c>
      <c r="U16" s="679"/>
      <c r="V16" s="679"/>
      <c r="W16" s="679"/>
      <c r="X16" s="679"/>
      <c r="Y16" s="680"/>
      <c r="Z16" s="673"/>
      <c r="AA16" s="673"/>
      <c r="AB16" s="673"/>
      <c r="AC16" s="673"/>
      <c r="AD16" s="673"/>
      <c r="AE16" s="673"/>
      <c r="AF16" s="673"/>
      <c r="AG16" s="673"/>
      <c r="AH16" s="673"/>
      <c r="AI16" s="673"/>
      <c r="AJ16" s="674"/>
    </row>
    <row r="17" spans="1:36" ht="26.25" customHeight="1">
      <c r="A17" s="391" t="s">
        <v>1577</v>
      </c>
      <c r="B17" s="12"/>
      <c r="C17" s="12"/>
      <c r="D17" s="12"/>
      <c r="E17" s="12"/>
      <c r="F17" s="12"/>
      <c r="G17" s="12"/>
      <c r="H17" s="12"/>
      <c r="I17" s="12"/>
      <c r="J17" s="12"/>
      <c r="K17" s="12"/>
      <c r="L17" s="12"/>
      <c r="M17" s="12"/>
      <c r="N17" s="12"/>
      <c r="O17" s="12"/>
      <c r="P17" s="12"/>
      <c r="Q17" s="12"/>
      <c r="R17" s="12"/>
      <c r="S17" s="12"/>
      <c r="T17" s="12"/>
      <c r="U17" s="12"/>
      <c r="V17" s="12"/>
      <c r="W17" s="12"/>
      <c r="X17" s="12"/>
      <c r="Y17" s="12"/>
      <c r="Z17" s="12"/>
      <c r="AA17" s="12"/>
      <c r="AB17" s="12"/>
      <c r="AC17" s="12"/>
      <c r="AD17" s="12"/>
      <c r="AE17" s="12"/>
      <c r="AF17" s="12"/>
      <c r="AG17" s="12"/>
      <c r="AH17" s="12"/>
      <c r="AI17" s="12"/>
      <c r="AJ17" s="12"/>
    </row>
    <row r="18" spans="1:36">
      <c r="A18" s="692" t="s">
        <v>1578</v>
      </c>
      <c r="B18" s="692"/>
      <c r="C18" s="692"/>
      <c r="D18" s="692"/>
      <c r="E18" s="692"/>
      <c r="F18" s="692"/>
      <c r="G18" s="692"/>
      <c r="H18" s="692"/>
      <c r="I18" s="692"/>
      <c r="J18" s="692"/>
      <c r="K18" s="692"/>
      <c r="L18" s="692"/>
      <c r="M18" s="692"/>
      <c r="N18" s="692"/>
      <c r="O18" s="692"/>
      <c r="P18" s="692"/>
      <c r="Q18" s="692"/>
      <c r="R18" s="692"/>
      <c r="S18" s="692"/>
      <c r="T18" s="692"/>
      <c r="U18" s="692"/>
      <c r="V18" s="692"/>
      <c r="W18" s="692"/>
      <c r="X18" s="692"/>
      <c r="Y18" s="692"/>
      <c r="Z18" s="692"/>
      <c r="AA18" s="692"/>
      <c r="AB18" s="692"/>
      <c r="AC18" s="692"/>
      <c r="AD18" s="692"/>
      <c r="AE18" s="692"/>
      <c r="AF18" s="693"/>
      <c r="AG18" s="674" t="s">
        <v>1581</v>
      </c>
      <c r="AH18" s="687"/>
      <c r="AI18" s="687"/>
      <c r="AJ18" s="687"/>
    </row>
    <row r="19" spans="1:36">
      <c r="A19" s="694"/>
      <c r="B19" s="694"/>
      <c r="C19" s="694"/>
      <c r="D19" s="694"/>
      <c r="E19" s="694"/>
      <c r="F19" s="694"/>
      <c r="G19" s="694"/>
      <c r="H19" s="694"/>
      <c r="I19" s="694"/>
      <c r="J19" s="694"/>
      <c r="K19" s="694"/>
      <c r="L19" s="694"/>
      <c r="M19" s="694"/>
      <c r="N19" s="694"/>
      <c r="O19" s="694"/>
      <c r="P19" s="694"/>
      <c r="Q19" s="694"/>
      <c r="R19" s="694"/>
      <c r="S19" s="694"/>
      <c r="T19" s="694"/>
      <c r="U19" s="694"/>
      <c r="V19" s="694"/>
      <c r="W19" s="694"/>
      <c r="X19" s="694"/>
      <c r="Y19" s="694"/>
      <c r="Z19" s="694"/>
      <c r="AA19" s="694"/>
      <c r="AB19" s="694"/>
      <c r="AC19" s="694"/>
      <c r="AD19" s="694"/>
      <c r="AE19" s="694"/>
      <c r="AF19" s="695"/>
      <c r="AG19" s="674" t="s">
        <v>1579</v>
      </c>
      <c r="AH19" s="672"/>
      <c r="AI19" s="674" t="s">
        <v>1580</v>
      </c>
      <c r="AJ19" s="687"/>
    </row>
    <row r="20" spans="1:36" ht="30" customHeight="1">
      <c r="A20" s="390" t="s">
        <v>1582</v>
      </c>
      <c r="B20" s="696" t="s">
        <v>1587</v>
      </c>
      <c r="C20" s="696"/>
      <c r="D20" s="696"/>
      <c r="E20" s="696"/>
      <c r="F20" s="696"/>
      <c r="G20" s="696"/>
      <c r="H20" s="696"/>
      <c r="I20" s="696"/>
      <c r="J20" s="696"/>
      <c r="K20" s="696"/>
      <c r="L20" s="696"/>
      <c r="M20" s="696"/>
      <c r="N20" s="696"/>
      <c r="O20" s="696"/>
      <c r="P20" s="696"/>
      <c r="Q20" s="696"/>
      <c r="R20" s="696"/>
      <c r="S20" s="696"/>
      <c r="T20" s="696"/>
      <c r="U20" s="696"/>
      <c r="V20" s="696"/>
      <c r="W20" s="696"/>
      <c r="X20" s="696"/>
      <c r="Y20" s="696"/>
      <c r="Z20" s="696"/>
      <c r="AA20" s="696"/>
      <c r="AB20" s="696"/>
      <c r="AC20" s="696"/>
      <c r="AD20" s="696"/>
      <c r="AE20" s="696"/>
      <c r="AF20" s="697"/>
      <c r="AG20" s="674"/>
      <c r="AH20" s="672"/>
      <c r="AI20" s="674"/>
      <c r="AJ20" s="687"/>
    </row>
    <row r="21" spans="1:36" ht="30" customHeight="1">
      <c r="A21" s="390" t="s">
        <v>1583</v>
      </c>
      <c r="B21" s="696" t="s">
        <v>1609</v>
      </c>
      <c r="C21" s="696"/>
      <c r="D21" s="696"/>
      <c r="E21" s="696"/>
      <c r="F21" s="696"/>
      <c r="G21" s="696"/>
      <c r="H21" s="696"/>
      <c r="I21" s="696"/>
      <c r="J21" s="696"/>
      <c r="K21" s="696"/>
      <c r="L21" s="696"/>
      <c r="M21" s="696"/>
      <c r="N21" s="696"/>
      <c r="O21" s="696"/>
      <c r="P21" s="696"/>
      <c r="Q21" s="696"/>
      <c r="R21" s="696"/>
      <c r="S21" s="696"/>
      <c r="T21" s="696"/>
      <c r="U21" s="696"/>
      <c r="V21" s="696"/>
      <c r="W21" s="696"/>
      <c r="X21" s="696"/>
      <c r="Y21" s="696"/>
      <c r="Z21" s="696"/>
      <c r="AA21" s="696"/>
      <c r="AB21" s="696"/>
      <c r="AC21" s="696"/>
      <c r="AD21" s="696"/>
      <c r="AE21" s="696"/>
      <c r="AF21" s="697"/>
      <c r="AG21" s="674"/>
      <c r="AH21" s="672"/>
      <c r="AI21" s="674"/>
      <c r="AJ21" s="687"/>
    </row>
    <row r="22" spans="1:36">
      <c r="A22" s="390" t="s">
        <v>1584</v>
      </c>
      <c r="B22" s="696" t="s">
        <v>1588</v>
      </c>
      <c r="C22" s="696"/>
      <c r="D22" s="696"/>
      <c r="E22" s="696"/>
      <c r="F22" s="696"/>
      <c r="G22" s="696"/>
      <c r="H22" s="696"/>
      <c r="I22" s="696"/>
      <c r="J22" s="696"/>
      <c r="K22" s="696"/>
      <c r="L22" s="696"/>
      <c r="M22" s="696"/>
      <c r="N22" s="696"/>
      <c r="O22" s="696"/>
      <c r="P22" s="696"/>
      <c r="Q22" s="696"/>
      <c r="R22" s="696"/>
      <c r="S22" s="696"/>
      <c r="T22" s="696"/>
      <c r="U22" s="696"/>
      <c r="V22" s="696"/>
      <c r="W22" s="696"/>
      <c r="X22" s="696"/>
      <c r="Y22" s="696"/>
      <c r="Z22" s="696"/>
      <c r="AA22" s="696"/>
      <c r="AB22" s="696"/>
      <c r="AC22" s="696"/>
      <c r="AD22" s="696"/>
      <c r="AE22" s="696"/>
      <c r="AF22" s="697"/>
      <c r="AG22" s="674"/>
      <c r="AH22" s="672"/>
      <c r="AI22" s="674"/>
      <c r="AJ22" s="687"/>
    </row>
    <row r="23" spans="1:36">
      <c r="A23" s="390" t="s">
        <v>1585</v>
      </c>
      <c r="B23" s="696" t="s">
        <v>1589</v>
      </c>
      <c r="C23" s="696"/>
      <c r="D23" s="696"/>
      <c r="E23" s="696"/>
      <c r="F23" s="696"/>
      <c r="G23" s="696"/>
      <c r="H23" s="696"/>
      <c r="I23" s="696"/>
      <c r="J23" s="696"/>
      <c r="K23" s="696"/>
      <c r="L23" s="696"/>
      <c r="M23" s="696"/>
      <c r="N23" s="696"/>
      <c r="O23" s="696"/>
      <c r="P23" s="696"/>
      <c r="Q23" s="696"/>
      <c r="R23" s="696"/>
      <c r="S23" s="696"/>
      <c r="T23" s="696"/>
      <c r="U23" s="696"/>
      <c r="V23" s="696"/>
      <c r="W23" s="696"/>
      <c r="X23" s="696"/>
      <c r="Y23" s="696"/>
      <c r="Z23" s="696"/>
      <c r="AA23" s="696"/>
      <c r="AB23" s="696"/>
      <c r="AC23" s="696"/>
      <c r="AD23" s="696"/>
      <c r="AE23" s="696"/>
      <c r="AF23" s="697"/>
      <c r="AG23" s="674"/>
      <c r="AH23" s="672"/>
      <c r="AI23" s="674"/>
      <c r="AJ23" s="687"/>
    </row>
    <row r="24" spans="1:36">
      <c r="A24" s="390" t="s">
        <v>1586</v>
      </c>
      <c r="B24" s="698" t="s">
        <v>1590</v>
      </c>
      <c r="C24" s="698"/>
      <c r="D24" s="698"/>
      <c r="E24" s="698"/>
      <c r="F24" s="698"/>
      <c r="G24" s="698"/>
      <c r="H24" s="698"/>
      <c r="I24" s="698"/>
      <c r="J24" s="698"/>
      <c r="K24" s="698"/>
      <c r="L24" s="698"/>
      <c r="M24" s="698"/>
      <c r="N24" s="698"/>
      <c r="O24" s="698"/>
      <c r="P24" s="698"/>
      <c r="Q24" s="698"/>
      <c r="R24" s="698"/>
      <c r="S24" s="698"/>
      <c r="T24" s="698"/>
      <c r="U24" s="698"/>
      <c r="V24" s="698"/>
      <c r="W24" s="698"/>
      <c r="X24" s="698"/>
      <c r="Y24" s="698"/>
      <c r="Z24" s="698"/>
      <c r="AA24" s="698"/>
      <c r="AB24" s="698"/>
      <c r="AC24" s="698"/>
      <c r="AD24" s="698"/>
      <c r="AE24" s="698"/>
      <c r="AF24" s="699"/>
      <c r="AG24" s="674"/>
      <c r="AH24" s="672"/>
      <c r="AI24" s="674"/>
      <c r="AJ24" s="687"/>
    </row>
    <row r="25" spans="1:36" ht="25.5" customHeight="1">
      <c r="A25" s="700" t="s">
        <v>1591</v>
      </c>
      <c r="B25" s="700"/>
      <c r="C25" s="700"/>
      <c r="D25" s="700"/>
      <c r="E25" s="700"/>
      <c r="F25" s="700"/>
      <c r="G25" s="700"/>
      <c r="H25" s="700"/>
      <c r="I25" s="700"/>
      <c r="J25" s="700"/>
      <c r="K25" s="700"/>
      <c r="L25" s="700"/>
      <c r="M25" s="700"/>
      <c r="N25" s="700"/>
      <c r="O25" s="700"/>
      <c r="P25" s="700"/>
      <c r="Q25" s="700"/>
      <c r="R25" s="700"/>
      <c r="S25" s="700"/>
      <c r="T25" s="700"/>
      <c r="U25" s="700"/>
      <c r="V25" s="700"/>
      <c r="W25" s="700"/>
      <c r="X25" s="700"/>
      <c r="Y25" s="700"/>
      <c r="Z25" s="700"/>
      <c r="AA25" s="700"/>
      <c r="AB25" s="700"/>
      <c r="AC25" s="700"/>
      <c r="AD25" s="700"/>
      <c r="AE25" s="700"/>
      <c r="AF25" s="700"/>
      <c r="AG25" s="700"/>
      <c r="AH25" s="700"/>
      <c r="AI25" s="700"/>
      <c r="AJ25" s="700"/>
    </row>
    <row r="26" spans="1:36" ht="7.5" customHeight="1">
      <c r="A26" s="22"/>
      <c r="B26" s="22"/>
      <c r="C26" s="22"/>
      <c r="D26" s="22"/>
      <c r="E26" s="22"/>
      <c r="F26" s="22"/>
      <c r="G26" s="22"/>
      <c r="H26" s="22"/>
      <c r="I26" s="22"/>
      <c r="J26" s="22"/>
      <c r="K26" s="22"/>
      <c r="L26" s="22"/>
      <c r="M26" s="22"/>
      <c r="N26" s="22"/>
      <c r="O26" s="22"/>
      <c r="P26" s="22"/>
      <c r="Q26" s="22"/>
      <c r="R26" s="22"/>
      <c r="S26" s="22"/>
      <c r="T26" s="22"/>
      <c r="U26" s="22"/>
      <c r="V26" s="22"/>
      <c r="W26" s="22"/>
      <c r="X26" s="22"/>
      <c r="Y26" s="22"/>
      <c r="Z26" s="22"/>
      <c r="AA26" s="22"/>
      <c r="AB26" s="22"/>
      <c r="AC26" s="22"/>
      <c r="AD26" s="22"/>
      <c r="AE26" s="22"/>
      <c r="AF26" s="22"/>
      <c r="AG26" s="22"/>
      <c r="AH26" s="22"/>
      <c r="AI26" s="22"/>
      <c r="AJ26" s="22"/>
    </row>
    <row r="27" spans="1:36">
      <c r="A27" s="22"/>
      <c r="B27" s="22"/>
      <c r="C27" s="22"/>
      <c r="D27" s="22"/>
      <c r="E27" s="22"/>
      <c r="F27" s="22"/>
      <c r="G27" s="22"/>
      <c r="H27" s="22"/>
      <c r="I27" s="22"/>
      <c r="J27" s="22"/>
      <c r="K27" s="22"/>
      <c r="L27" s="22"/>
      <c r="M27" s="22"/>
      <c r="N27" s="22"/>
      <c r="O27" s="22"/>
      <c r="P27" s="22"/>
      <c r="Q27" s="22"/>
      <c r="R27" s="22"/>
      <c r="S27" s="22"/>
      <c r="T27" s="22"/>
      <c r="U27" s="22"/>
      <c r="V27" s="22"/>
      <c r="W27" s="22"/>
      <c r="X27" s="22"/>
      <c r="Y27" s="22"/>
      <c r="Z27" s="701"/>
      <c r="AA27" s="701"/>
      <c r="AB27" s="701"/>
      <c r="AC27" s="701"/>
      <c r="AD27" s="119" t="s">
        <v>1540</v>
      </c>
      <c r="AE27" s="701"/>
      <c r="AF27" s="701"/>
      <c r="AG27" s="119" t="s">
        <v>1541</v>
      </c>
      <c r="AH27" s="701"/>
      <c r="AI27" s="701"/>
      <c r="AJ27" s="119" t="s">
        <v>1542</v>
      </c>
    </row>
    <row r="28" spans="1:36" ht="7.5" customHeight="1">
      <c r="A28" s="22"/>
      <c r="B28" s="22"/>
      <c r="C28" s="22"/>
      <c r="D28" s="22"/>
      <c r="E28" s="22"/>
      <c r="F28" s="22"/>
      <c r="G28" s="22"/>
      <c r="H28" s="22"/>
      <c r="I28" s="22"/>
      <c r="J28" s="22"/>
      <c r="K28" s="22"/>
      <c r="L28" s="22"/>
      <c r="M28" s="22"/>
      <c r="N28" s="22"/>
      <c r="O28" s="22"/>
      <c r="P28" s="22"/>
      <c r="Q28" s="22"/>
      <c r="R28" s="22"/>
      <c r="S28" s="22"/>
      <c r="T28" s="22"/>
      <c r="U28" s="22"/>
      <c r="V28" s="22"/>
      <c r="W28" s="22"/>
      <c r="X28" s="22"/>
      <c r="Y28" s="22"/>
      <c r="Z28" s="22"/>
      <c r="AA28" s="22"/>
      <c r="AB28" s="22"/>
      <c r="AC28" s="22"/>
      <c r="AD28" s="22"/>
      <c r="AE28" s="22"/>
      <c r="AF28" s="22"/>
      <c r="AG28" s="22"/>
      <c r="AH28" s="22"/>
      <c r="AI28" s="22"/>
      <c r="AJ28" s="22"/>
    </row>
    <row r="29" spans="1:36">
      <c r="A29" s="22"/>
      <c r="B29" s="22"/>
      <c r="C29" s="22"/>
      <c r="D29" s="22"/>
      <c r="E29" s="22"/>
      <c r="F29" s="22"/>
      <c r="G29" s="22"/>
      <c r="H29" s="22"/>
      <c r="I29" s="22"/>
      <c r="J29" s="22"/>
      <c r="K29" s="22"/>
      <c r="L29" s="22"/>
      <c r="M29" s="22"/>
      <c r="N29" s="22"/>
      <c r="O29" s="22"/>
      <c r="P29" s="22"/>
      <c r="Q29" s="22"/>
      <c r="R29" s="22"/>
      <c r="S29" s="22"/>
      <c r="T29" s="96" t="s">
        <v>1592</v>
      </c>
      <c r="U29" s="702"/>
      <c r="V29" s="702"/>
      <c r="W29" s="702"/>
      <c r="X29" s="702"/>
      <c r="Y29" s="702"/>
      <c r="Z29" s="702"/>
      <c r="AA29" s="702"/>
      <c r="AB29" s="702"/>
      <c r="AC29" s="702"/>
      <c r="AD29" s="702"/>
      <c r="AE29" s="702"/>
      <c r="AF29" s="184" t="s">
        <v>1593</v>
      </c>
      <c r="AG29" s="22"/>
      <c r="AH29" s="22"/>
      <c r="AI29" s="22"/>
      <c r="AJ29" s="22"/>
    </row>
    <row r="30" spans="1:36" ht="7.5" customHeight="1">
      <c r="A30" s="22"/>
      <c r="B30" s="22"/>
      <c r="C30" s="22"/>
      <c r="D30" s="22"/>
      <c r="E30" s="22"/>
      <c r="F30" s="22"/>
      <c r="G30" s="22"/>
      <c r="H30" s="22"/>
      <c r="I30" s="22"/>
      <c r="J30" s="22"/>
      <c r="K30" s="22"/>
      <c r="L30" s="22"/>
      <c r="M30" s="22"/>
      <c r="N30" s="22"/>
      <c r="O30" s="22"/>
      <c r="P30" s="22"/>
      <c r="Q30" s="22"/>
      <c r="R30" s="22"/>
      <c r="S30" s="22"/>
      <c r="T30" s="22"/>
      <c r="U30" s="22"/>
      <c r="V30" s="22"/>
      <c r="W30" s="22"/>
      <c r="X30" s="22"/>
      <c r="Y30" s="22"/>
      <c r="Z30" s="22"/>
      <c r="AA30" s="22"/>
      <c r="AB30" s="22"/>
      <c r="AC30" s="22"/>
      <c r="AD30" s="22"/>
      <c r="AE30" s="22"/>
      <c r="AF30" s="22"/>
      <c r="AG30" s="22"/>
      <c r="AH30" s="22"/>
      <c r="AI30" s="22"/>
      <c r="AJ30" s="22"/>
    </row>
    <row r="31" spans="1:36" ht="19.5">
      <c r="A31" s="702"/>
      <c r="B31" s="702"/>
      <c r="C31" s="702"/>
      <c r="D31" s="702"/>
      <c r="E31" s="702"/>
      <c r="F31" s="702"/>
      <c r="G31" s="702"/>
      <c r="H31" s="97" t="s">
        <v>1594</v>
      </c>
      <c r="I31" s="22"/>
      <c r="J31" s="22"/>
      <c r="K31" s="22"/>
      <c r="L31" s="22"/>
      <c r="M31" s="22"/>
      <c r="N31" s="119" t="s">
        <v>1595</v>
      </c>
      <c r="O31" s="22"/>
      <c r="P31" s="22"/>
      <c r="Q31" s="22"/>
      <c r="R31" s="22"/>
      <c r="S31" s="22"/>
      <c r="T31" s="22"/>
      <c r="U31" s="22"/>
      <c r="V31" s="22"/>
      <c r="W31" s="22"/>
      <c r="X31" s="22"/>
      <c r="Y31" s="22"/>
      <c r="Z31" s="22"/>
      <c r="AA31" s="22"/>
      <c r="AB31" s="22"/>
      <c r="AC31" s="22"/>
      <c r="AD31" s="22"/>
      <c r="AE31" s="22"/>
      <c r="AF31" s="22"/>
      <c r="AG31" s="22"/>
      <c r="AH31" s="22"/>
      <c r="AI31" s="22"/>
      <c r="AJ31" s="22"/>
    </row>
    <row r="32" spans="1:36" ht="2.25" customHeight="1">
      <c r="A32" s="22"/>
      <c r="B32" s="22"/>
      <c r="C32" s="22"/>
      <c r="D32" s="22"/>
      <c r="E32" s="22"/>
      <c r="F32" s="22"/>
      <c r="G32" s="22"/>
      <c r="H32" s="22"/>
      <c r="I32" s="22"/>
      <c r="J32" s="22"/>
      <c r="K32" s="22"/>
      <c r="L32" s="22"/>
      <c r="M32" s="22"/>
      <c r="N32" s="22"/>
      <c r="O32" s="22"/>
      <c r="P32" s="22"/>
      <c r="Q32" s="22"/>
      <c r="R32" s="22"/>
      <c r="S32" s="22"/>
      <c r="T32" s="22"/>
      <c r="U32" s="22"/>
      <c r="V32" s="22"/>
      <c r="W32" s="22"/>
      <c r="X32" s="22"/>
      <c r="Y32" s="22"/>
      <c r="Z32" s="22"/>
      <c r="AA32" s="22"/>
      <c r="AB32" s="22"/>
      <c r="AC32" s="22"/>
      <c r="AD32" s="22"/>
      <c r="AE32" s="22"/>
      <c r="AF32" s="22"/>
      <c r="AG32" s="22"/>
      <c r="AH32" s="22"/>
      <c r="AI32" s="22"/>
      <c r="AJ32" s="22"/>
    </row>
    <row r="33" spans="1:36" ht="3.75" customHeight="1">
      <c r="A33" s="123"/>
      <c r="B33" s="123"/>
      <c r="C33" s="123"/>
      <c r="D33" s="123"/>
      <c r="E33" s="123"/>
      <c r="F33" s="123"/>
      <c r="G33" s="123"/>
      <c r="H33" s="123"/>
      <c r="I33" s="123"/>
      <c r="J33" s="123"/>
      <c r="K33" s="123"/>
      <c r="L33" s="123"/>
      <c r="M33" s="123"/>
      <c r="N33" s="123"/>
      <c r="O33" s="123"/>
      <c r="P33" s="123"/>
      <c r="Q33" s="123"/>
      <c r="R33" s="123"/>
      <c r="S33" s="123"/>
      <c r="T33" s="123"/>
      <c r="U33" s="123"/>
      <c r="V33" s="123"/>
      <c r="W33" s="123"/>
      <c r="X33" s="123"/>
      <c r="Y33" s="123"/>
      <c r="Z33" s="123"/>
      <c r="AA33" s="123"/>
      <c r="AB33" s="123"/>
      <c r="AC33" s="123"/>
      <c r="AD33" s="123"/>
      <c r="AE33" s="123"/>
      <c r="AF33" s="123"/>
      <c r="AG33" s="123"/>
      <c r="AH33" s="123"/>
      <c r="AI33" s="123"/>
      <c r="AJ33" s="123"/>
    </row>
    <row r="34" spans="1:36" ht="9.75" customHeight="1">
      <c r="A34" s="24"/>
      <c r="B34" s="24"/>
      <c r="C34" s="24"/>
      <c r="D34" s="24"/>
      <c r="E34" s="24"/>
      <c r="F34" s="24"/>
      <c r="G34" s="24"/>
      <c r="H34" s="24"/>
      <c r="I34" s="24"/>
      <c r="J34" s="24"/>
      <c r="K34" s="24"/>
      <c r="L34" s="24"/>
      <c r="M34" s="24"/>
      <c r="N34" s="24"/>
      <c r="O34" s="24"/>
      <c r="P34" s="24"/>
      <c r="Q34" s="24"/>
      <c r="R34" s="24"/>
      <c r="S34" s="24"/>
      <c r="T34" s="24"/>
      <c r="U34" s="24"/>
      <c r="V34" s="24"/>
      <c r="W34" s="24"/>
      <c r="X34" s="24"/>
      <c r="Y34" s="24"/>
      <c r="Z34" s="24"/>
      <c r="AA34" s="24"/>
      <c r="AB34" s="24"/>
      <c r="AC34" s="24"/>
      <c r="AD34" s="24"/>
      <c r="AE34" s="24"/>
      <c r="AF34" s="24"/>
      <c r="AG34" s="24"/>
      <c r="AH34" s="24"/>
      <c r="AI34" s="24"/>
      <c r="AJ34" s="24"/>
    </row>
    <row r="35" spans="1:36" s="3" customFormat="1" ht="13.5">
      <c r="A35" s="706" t="s">
        <v>1606</v>
      </c>
      <c r="B35" s="706"/>
      <c r="C35" s="706"/>
      <c r="D35" s="707"/>
      <c r="E35" s="129" t="s">
        <v>1596</v>
      </c>
      <c r="F35" s="130"/>
      <c r="G35" s="130"/>
      <c r="H35" s="130"/>
      <c r="I35" s="130"/>
      <c r="J35" s="130"/>
      <c r="K35" s="130"/>
      <c r="L35" s="130"/>
      <c r="M35" s="130"/>
      <c r="N35" s="130"/>
      <c r="O35" s="130"/>
      <c r="P35" s="130"/>
      <c r="Q35" s="130"/>
      <c r="R35" s="130"/>
      <c r="S35" s="130"/>
      <c r="T35" s="130"/>
      <c r="U35" s="130"/>
      <c r="V35" s="130"/>
      <c r="W35" s="130"/>
      <c r="X35" s="130"/>
      <c r="Y35" s="130"/>
      <c r="Z35" s="130"/>
      <c r="AA35" s="130"/>
      <c r="AB35" s="130"/>
      <c r="AC35" s="130"/>
      <c r="AD35" s="130"/>
      <c r="AE35" s="130"/>
      <c r="AF35" s="131"/>
      <c r="AG35" s="703" t="s">
        <v>1605</v>
      </c>
      <c r="AH35" s="704"/>
      <c r="AI35" s="704"/>
      <c r="AJ35" s="705"/>
    </row>
    <row r="36" spans="1:36" s="3" customFormat="1" ht="13.5">
      <c r="A36" s="701"/>
      <c r="B36" s="701"/>
      <c r="C36" s="701"/>
      <c r="D36" s="708"/>
      <c r="E36" s="393" t="s">
        <v>1597</v>
      </c>
      <c r="F36" s="119"/>
      <c r="G36" s="119"/>
      <c r="H36" s="119"/>
      <c r="I36" s="119"/>
      <c r="J36" s="119"/>
      <c r="K36" s="119"/>
      <c r="L36" s="119"/>
      <c r="M36" s="119"/>
      <c r="N36" s="119"/>
      <c r="O36" s="119"/>
      <c r="P36" s="119"/>
      <c r="Q36" s="119"/>
      <c r="R36" s="119"/>
      <c r="S36" s="119"/>
      <c r="T36" s="119"/>
      <c r="U36" s="119"/>
      <c r="V36" s="119"/>
      <c r="W36" s="119"/>
      <c r="X36" s="119"/>
      <c r="Y36" s="119"/>
      <c r="Z36" s="119"/>
      <c r="AA36" s="119"/>
      <c r="AB36" s="119"/>
      <c r="AC36" s="119"/>
      <c r="AD36" s="119"/>
      <c r="AE36" s="119"/>
      <c r="AF36" s="394"/>
      <c r="AG36" s="704"/>
      <c r="AH36" s="704"/>
      <c r="AI36" s="704"/>
      <c r="AJ36" s="705"/>
    </row>
    <row r="37" spans="1:36" s="3" customFormat="1" ht="13.5">
      <c r="A37" s="701"/>
      <c r="B37" s="701"/>
      <c r="C37" s="701"/>
      <c r="D37" s="708"/>
      <c r="E37" s="393" t="s">
        <v>1598</v>
      </c>
      <c r="F37" s="119"/>
      <c r="G37" s="119"/>
      <c r="H37" s="119"/>
      <c r="I37" s="119"/>
      <c r="J37" s="119"/>
      <c r="K37" s="119"/>
      <c r="L37" s="119"/>
      <c r="M37" s="119"/>
      <c r="N37" s="119"/>
      <c r="O37" s="119"/>
      <c r="P37" s="119"/>
      <c r="Q37" s="119"/>
      <c r="R37" s="119"/>
      <c r="S37" s="119"/>
      <c r="T37" s="119"/>
      <c r="U37" s="119"/>
      <c r="V37" s="119"/>
      <c r="W37" s="119"/>
      <c r="X37" s="119"/>
      <c r="Y37" s="119"/>
      <c r="Z37" s="119"/>
      <c r="AA37" s="119"/>
      <c r="AB37" s="119"/>
      <c r="AC37" s="119"/>
      <c r="AD37" s="119"/>
      <c r="AE37" s="119"/>
      <c r="AF37" s="394"/>
      <c r="AG37" s="704"/>
      <c r="AH37" s="704"/>
      <c r="AI37" s="704"/>
      <c r="AJ37" s="705"/>
    </row>
    <row r="38" spans="1:36" s="3" customFormat="1" ht="13.5">
      <c r="A38" s="701"/>
      <c r="B38" s="701"/>
      <c r="C38" s="701"/>
      <c r="D38" s="708"/>
      <c r="E38" s="393" t="s">
        <v>1599</v>
      </c>
      <c r="F38" s="119"/>
      <c r="G38" s="119"/>
      <c r="H38" s="119"/>
      <c r="I38" s="119"/>
      <c r="J38" s="119"/>
      <c r="K38" s="119"/>
      <c r="L38" s="119"/>
      <c r="M38" s="119"/>
      <c r="N38" s="119"/>
      <c r="O38" s="119"/>
      <c r="P38" s="119"/>
      <c r="Q38" s="119"/>
      <c r="R38" s="119"/>
      <c r="S38" s="119"/>
      <c r="T38" s="119"/>
      <c r="U38" s="119"/>
      <c r="V38" s="119"/>
      <c r="W38" s="119"/>
      <c r="X38" s="119"/>
      <c r="Y38" s="119"/>
      <c r="Z38" s="119"/>
      <c r="AA38" s="119"/>
      <c r="AB38" s="119"/>
      <c r="AC38" s="119"/>
      <c r="AD38" s="119"/>
      <c r="AE38" s="119"/>
      <c r="AF38" s="394"/>
      <c r="AG38" s="704"/>
      <c r="AH38" s="704"/>
      <c r="AI38" s="704"/>
      <c r="AJ38" s="705"/>
    </row>
    <row r="39" spans="1:36" s="3" customFormat="1" ht="13.5">
      <c r="A39" s="701"/>
      <c r="B39" s="701"/>
      <c r="C39" s="701"/>
      <c r="D39" s="708"/>
      <c r="E39" s="393" t="s">
        <v>1600</v>
      </c>
      <c r="F39" s="119"/>
      <c r="G39" s="119"/>
      <c r="H39" s="119"/>
      <c r="I39" s="119"/>
      <c r="J39" s="119"/>
      <c r="K39" s="119"/>
      <c r="L39" s="119"/>
      <c r="M39" s="119"/>
      <c r="N39" s="119"/>
      <c r="O39" s="119"/>
      <c r="P39" s="119"/>
      <c r="Q39" s="119"/>
      <c r="R39" s="119"/>
      <c r="S39" s="119"/>
      <c r="T39" s="119"/>
      <c r="U39" s="119"/>
      <c r="V39" s="119"/>
      <c r="W39" s="119"/>
      <c r="X39" s="119"/>
      <c r="Y39" s="119"/>
      <c r="Z39" s="119"/>
      <c r="AA39" s="119"/>
      <c r="AB39" s="119"/>
      <c r="AC39" s="119"/>
      <c r="AD39" s="119"/>
      <c r="AE39" s="119"/>
      <c r="AF39" s="394"/>
      <c r="AG39" s="704"/>
      <c r="AH39" s="704"/>
      <c r="AI39" s="704"/>
      <c r="AJ39" s="705"/>
    </row>
    <row r="40" spans="1:36" s="3" customFormat="1" ht="13.5">
      <c r="A40" s="701"/>
      <c r="B40" s="701"/>
      <c r="C40" s="701"/>
      <c r="D40" s="708"/>
      <c r="E40" s="393"/>
      <c r="F40" s="119" t="s">
        <v>1601</v>
      </c>
      <c r="G40" s="119"/>
      <c r="H40" s="119"/>
      <c r="I40" s="119"/>
      <c r="J40" s="119"/>
      <c r="K40" s="119"/>
      <c r="L40" s="119"/>
      <c r="M40" s="119"/>
      <c r="N40" s="119"/>
      <c r="O40" s="119"/>
      <c r="P40" s="119"/>
      <c r="Q40" s="119"/>
      <c r="R40" s="119"/>
      <c r="S40" s="119"/>
      <c r="T40" s="119"/>
      <c r="U40" s="119"/>
      <c r="V40" s="119"/>
      <c r="W40" s="119"/>
      <c r="X40" s="119"/>
      <c r="Y40" s="119"/>
      <c r="Z40" s="119"/>
      <c r="AA40" s="119"/>
      <c r="AB40" s="119"/>
      <c r="AC40" s="119"/>
      <c r="AD40" s="119"/>
      <c r="AE40" s="119"/>
      <c r="AF40" s="394"/>
      <c r="AG40" s="704"/>
      <c r="AH40" s="704"/>
      <c r="AI40" s="704"/>
      <c r="AJ40" s="705"/>
    </row>
    <row r="41" spans="1:36" s="3" customFormat="1" ht="13.5">
      <c r="A41" s="701"/>
      <c r="B41" s="701"/>
      <c r="C41" s="701"/>
      <c r="D41" s="708"/>
      <c r="E41" s="393" t="s">
        <v>1602</v>
      </c>
      <c r="F41" s="119"/>
      <c r="G41" s="119"/>
      <c r="H41" s="119"/>
      <c r="I41" s="119"/>
      <c r="J41" s="119"/>
      <c r="K41" s="119"/>
      <c r="L41" s="119"/>
      <c r="M41" s="119"/>
      <c r="N41" s="119"/>
      <c r="O41" s="119"/>
      <c r="P41" s="119"/>
      <c r="Q41" s="119"/>
      <c r="R41" s="119"/>
      <c r="S41" s="119"/>
      <c r="T41" s="119"/>
      <c r="U41" s="119"/>
      <c r="V41" s="119"/>
      <c r="W41" s="119"/>
      <c r="X41" s="119"/>
      <c r="Y41" s="119"/>
      <c r="Z41" s="119"/>
      <c r="AA41" s="119"/>
      <c r="AB41" s="119"/>
      <c r="AC41" s="119"/>
      <c r="AD41" s="119"/>
      <c r="AE41" s="119"/>
      <c r="AF41" s="394"/>
      <c r="AG41" s="704"/>
      <c r="AH41" s="704"/>
      <c r="AI41" s="704"/>
      <c r="AJ41" s="705"/>
    </row>
    <row r="42" spans="1:36" s="3" customFormat="1" ht="13.5">
      <c r="A42" s="709"/>
      <c r="B42" s="709"/>
      <c r="C42" s="709"/>
      <c r="D42" s="710"/>
      <c r="E42" s="132"/>
      <c r="F42" s="133" t="s">
        <v>1603</v>
      </c>
      <c r="G42" s="133"/>
      <c r="H42" s="133"/>
      <c r="I42" s="133"/>
      <c r="J42" s="133"/>
      <c r="K42" s="133"/>
      <c r="L42" s="133"/>
      <c r="M42" s="133"/>
      <c r="N42" s="133"/>
      <c r="O42" s="133"/>
      <c r="P42" s="133"/>
      <c r="Q42" s="133"/>
      <c r="R42" s="133"/>
      <c r="S42" s="133"/>
      <c r="T42" s="133"/>
      <c r="U42" s="133"/>
      <c r="V42" s="133"/>
      <c r="W42" s="133"/>
      <c r="X42" s="133"/>
      <c r="Y42" s="133"/>
      <c r="Z42" s="133"/>
      <c r="AA42" s="133"/>
      <c r="AB42" s="133"/>
      <c r="AC42" s="133"/>
      <c r="AD42" s="133"/>
      <c r="AE42" s="133"/>
      <c r="AF42" s="395"/>
      <c r="AG42" s="704"/>
      <c r="AH42" s="704"/>
      <c r="AI42" s="704"/>
      <c r="AJ42" s="705"/>
    </row>
    <row r="43" spans="1:36" ht="30.75" customHeight="1">
      <c r="A43" s="711" t="s">
        <v>1607</v>
      </c>
      <c r="B43" s="687"/>
      <c r="C43" s="687"/>
      <c r="D43" s="672"/>
      <c r="E43" s="53" t="s">
        <v>1604</v>
      </c>
      <c r="F43" s="12"/>
      <c r="G43" s="12"/>
      <c r="H43" s="12"/>
      <c r="I43" s="12"/>
      <c r="J43" s="12"/>
      <c r="K43" s="12"/>
      <c r="L43" s="12"/>
      <c r="M43" s="12"/>
      <c r="N43" s="12"/>
      <c r="O43" s="12"/>
      <c r="P43" s="12"/>
      <c r="Q43" s="12"/>
      <c r="R43" s="12"/>
      <c r="S43" s="12"/>
      <c r="T43" s="12"/>
      <c r="U43" s="12"/>
      <c r="V43" s="12"/>
      <c r="W43" s="12"/>
      <c r="X43" s="12"/>
      <c r="Y43" s="12"/>
      <c r="Z43" s="12"/>
      <c r="AA43" s="12"/>
      <c r="AB43" s="12"/>
      <c r="AC43" s="12"/>
      <c r="AD43" s="12"/>
      <c r="AE43" s="12"/>
      <c r="AF43" s="150"/>
      <c r="AG43" s="704"/>
      <c r="AH43" s="704"/>
      <c r="AI43" s="704"/>
      <c r="AJ43" s="705"/>
    </row>
    <row r="44" spans="1:36">
      <c r="A44" s="22"/>
      <c r="B44" s="22"/>
      <c r="C44" s="22"/>
      <c r="D44" s="22"/>
      <c r="E44" s="22"/>
      <c r="F44" s="22"/>
      <c r="G44" s="22"/>
      <c r="H44" s="22"/>
      <c r="I44" s="22"/>
      <c r="J44" s="22"/>
      <c r="K44" s="22"/>
      <c r="L44" s="22"/>
      <c r="M44" s="22"/>
      <c r="N44" s="22"/>
      <c r="O44" s="22"/>
      <c r="P44" s="22"/>
      <c r="Q44" s="22"/>
      <c r="R44" s="22"/>
      <c r="S44" s="22"/>
      <c r="T44" s="22"/>
      <c r="U44" s="22"/>
      <c r="V44" s="22"/>
      <c r="W44" s="22"/>
      <c r="X44" s="22"/>
      <c r="Y44" s="22"/>
      <c r="Z44" s="22"/>
      <c r="AA44" s="22"/>
      <c r="AB44" s="22"/>
      <c r="AC44" s="22"/>
      <c r="AD44" s="22"/>
      <c r="AE44" s="22"/>
      <c r="AF44" s="22"/>
      <c r="AG44" s="22"/>
      <c r="AH44" s="22"/>
      <c r="AI44" s="22"/>
      <c r="AJ44" s="111" t="s">
        <v>1608</v>
      </c>
    </row>
  </sheetData>
  <mergeCells count="62">
    <mergeCell ref="U29:AE29"/>
    <mergeCell ref="A31:G31"/>
    <mergeCell ref="AG35:AJ43"/>
    <mergeCell ref="A35:D42"/>
    <mergeCell ref="A43:D43"/>
    <mergeCell ref="A25:AJ25"/>
    <mergeCell ref="AE27:AF27"/>
    <mergeCell ref="Z27:AC27"/>
    <mergeCell ref="AH27:AI27"/>
    <mergeCell ref="AG24:AH24"/>
    <mergeCell ref="AI24:AJ24"/>
    <mergeCell ref="B20:AF20"/>
    <mergeCell ref="B21:AF21"/>
    <mergeCell ref="B22:AF22"/>
    <mergeCell ref="B23:AF23"/>
    <mergeCell ref="B24:AF24"/>
    <mergeCell ref="AG21:AH21"/>
    <mergeCell ref="AI21:AJ21"/>
    <mergeCell ref="AG22:AH22"/>
    <mergeCell ref="AI22:AJ22"/>
    <mergeCell ref="AG23:AH23"/>
    <mergeCell ref="AI23:AJ23"/>
    <mergeCell ref="H11:R11"/>
    <mergeCell ref="B16:J16"/>
    <mergeCell ref="T16:Y16"/>
    <mergeCell ref="Z16:AJ16"/>
    <mergeCell ref="AG19:AH19"/>
    <mergeCell ref="AI19:AJ19"/>
    <mergeCell ref="AG18:AJ18"/>
    <mergeCell ref="A18:AF19"/>
    <mergeCell ref="Z10:AJ10"/>
    <mergeCell ref="H10:R10"/>
    <mergeCell ref="AG20:AH20"/>
    <mergeCell ref="AI20:AJ20"/>
    <mergeCell ref="T12:Y12"/>
    <mergeCell ref="Z12:AJ12"/>
    <mergeCell ref="T13:Y13"/>
    <mergeCell ref="Z13:AJ13"/>
    <mergeCell ref="T14:Y14"/>
    <mergeCell ref="Z14:AJ14"/>
    <mergeCell ref="H12:R12"/>
    <mergeCell ref="H13:R13"/>
    <mergeCell ref="H14:R14"/>
    <mergeCell ref="Z11:AD11"/>
    <mergeCell ref="AF11:AJ11"/>
    <mergeCell ref="T11:Y11"/>
    <mergeCell ref="Z8:AA8"/>
    <mergeCell ref="AC8:AD8"/>
    <mergeCell ref="B14:G14"/>
    <mergeCell ref="I8:L8"/>
    <mergeCell ref="N8:O8"/>
    <mergeCell ref="Q8:R8"/>
    <mergeCell ref="U8:X8"/>
    <mergeCell ref="B9:G9"/>
    <mergeCell ref="B10:G10"/>
    <mergeCell ref="B11:G11"/>
    <mergeCell ref="B12:G12"/>
    <mergeCell ref="B13:G13"/>
    <mergeCell ref="H9:R9"/>
    <mergeCell ref="T9:Y9"/>
    <mergeCell ref="Z9:AJ9"/>
    <mergeCell ref="T10:Y10"/>
  </mergeCells>
  <phoneticPr fontId="97" type="noConversion"/>
  <hyperlinks>
    <hyperlink ref="A1" location="'출연재산보고(3.31)-제출서류 목록'!B36" display="■ 상속세 및 증여세법 시행규칙 [별지 제22호서식] &lt;신설 2021. 3. 16.&gt;" xr:uid="{5AF987A3-78A2-4B61-977F-FB25811CCADC}"/>
  </hyperlinks>
  <pageMargins left="0.19685039370078741" right="0.19685039370078741" top="0.35433070866141736" bottom="0.15748031496062992" header="0" footer="0"/>
  <pageSetup paperSize="9" orientation="portrait" verticalDpi="0" r:id="rId1"/>
  <legacy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pageSetUpPr fitToPage="1"/>
  </sheetPr>
  <dimension ref="A1:AO63"/>
  <sheetViews>
    <sheetView showGridLines="0" zoomScaleNormal="100" workbookViewId="0">
      <selection activeCell="H12" sqref="H12:T12"/>
    </sheetView>
  </sheetViews>
  <sheetFormatPr defaultColWidth="2.5" defaultRowHeight="16.5"/>
  <cols>
    <col min="5" max="35" width="4.25" customWidth="1"/>
  </cols>
  <sheetData>
    <row r="1" spans="1:35" s="1" customFormat="1" ht="13.5">
      <c r="A1" s="934" t="s">
        <v>1678</v>
      </c>
      <c r="AI1" s="167" t="s">
        <v>467</v>
      </c>
    </row>
    <row r="2" spans="1:35" ht="3.75" customHeight="1"/>
    <row r="3" spans="1:35" ht="20.25">
      <c r="A3" s="231" t="s">
        <v>0</v>
      </c>
      <c r="B3" s="5"/>
      <c r="C3" s="5"/>
      <c r="D3" s="5"/>
      <c r="E3" s="5"/>
      <c r="F3" s="5"/>
      <c r="G3" s="5"/>
      <c r="H3" s="5"/>
      <c r="I3" s="5"/>
      <c r="J3" s="5"/>
      <c r="K3" s="5"/>
      <c r="L3" s="5"/>
      <c r="M3" s="5"/>
      <c r="N3" s="5"/>
      <c r="O3" s="5"/>
      <c r="P3" s="5"/>
      <c r="Q3" s="5"/>
      <c r="R3" s="5"/>
      <c r="S3" s="5"/>
      <c r="T3" s="5"/>
      <c r="U3" s="5"/>
      <c r="V3" s="5"/>
      <c r="W3" s="5"/>
      <c r="X3" s="5"/>
      <c r="Y3" s="5"/>
      <c r="Z3" s="5"/>
      <c r="AA3" s="5"/>
      <c r="AB3" s="5"/>
      <c r="AC3" s="5"/>
      <c r="AD3" s="5"/>
      <c r="AE3" s="5"/>
      <c r="AF3" s="5"/>
      <c r="AG3" s="5"/>
      <c r="AH3" s="5"/>
      <c r="AI3" s="5"/>
    </row>
    <row r="4" spans="1:35" ht="7.5" customHeight="1"/>
    <row r="5" spans="1:35">
      <c r="A5" s="1" t="s">
        <v>7</v>
      </c>
      <c r="AI5" s="6" t="s">
        <v>8</v>
      </c>
    </row>
    <row r="6" spans="1:35" ht="3.75" customHeight="1"/>
    <row r="7" spans="1:35" ht="12.75" customHeight="1">
      <c r="A7" s="9" t="s">
        <v>9</v>
      </c>
      <c r="B7" s="10"/>
      <c r="C7" s="10"/>
      <c r="D7" s="10"/>
      <c r="E7" s="10"/>
      <c r="F7" s="10"/>
      <c r="G7" s="10"/>
      <c r="H7" s="10"/>
      <c r="I7" s="10"/>
      <c r="J7" s="10"/>
      <c r="K7" s="11"/>
      <c r="L7" s="9" t="s">
        <v>10</v>
      </c>
      <c r="M7" s="10"/>
      <c r="N7" s="10"/>
      <c r="O7" s="10"/>
      <c r="P7" s="10"/>
      <c r="Q7" s="10"/>
      <c r="R7" s="10"/>
      <c r="S7" s="10"/>
      <c r="T7" s="10"/>
      <c r="U7" s="10"/>
      <c r="V7" s="10"/>
      <c r="W7" s="10"/>
      <c r="X7" s="10"/>
      <c r="Y7" s="10"/>
      <c r="Z7" s="10"/>
      <c r="AA7" s="10"/>
      <c r="AB7" s="10"/>
      <c r="AC7" s="10"/>
      <c r="AD7" s="10"/>
      <c r="AE7" s="10"/>
      <c r="AF7" s="10"/>
      <c r="AG7" s="10"/>
      <c r="AH7" s="10"/>
      <c r="AI7" s="10"/>
    </row>
    <row r="8" spans="1:35" ht="12.75" customHeight="1">
      <c r="A8" s="7"/>
      <c r="B8" s="7"/>
      <c r="C8" s="7"/>
      <c r="D8" s="7"/>
      <c r="E8" s="7"/>
      <c r="F8" s="7"/>
      <c r="G8" s="7"/>
      <c r="H8" s="7"/>
      <c r="I8" s="7"/>
      <c r="J8" s="7"/>
      <c r="K8" s="8"/>
      <c r="L8" s="7"/>
      <c r="M8" s="7"/>
      <c r="N8" s="7"/>
      <c r="O8" s="7"/>
      <c r="P8" s="7"/>
      <c r="Q8" s="7"/>
      <c r="R8" s="7"/>
      <c r="S8" s="7"/>
      <c r="T8" s="7"/>
      <c r="U8" s="7"/>
      <c r="V8" s="7"/>
      <c r="W8" s="7"/>
      <c r="X8" s="7"/>
      <c r="Y8" s="7"/>
      <c r="Z8" s="7"/>
      <c r="AA8" s="7"/>
      <c r="AB8" s="7"/>
      <c r="AC8" s="7"/>
      <c r="AD8" s="7"/>
      <c r="AE8" s="7"/>
      <c r="AF8" s="7"/>
      <c r="AG8" s="7"/>
      <c r="AH8" s="7"/>
      <c r="AI8" s="7"/>
    </row>
    <row r="9" spans="1:35" ht="7.5" customHeight="1">
      <c r="A9" s="12"/>
      <c r="B9" s="12"/>
      <c r="C9" s="12"/>
      <c r="D9" s="12"/>
      <c r="E9" s="12"/>
      <c r="F9" s="12"/>
      <c r="G9" s="12"/>
      <c r="H9" s="12"/>
      <c r="I9" s="12"/>
      <c r="J9" s="12"/>
      <c r="K9" s="12"/>
      <c r="L9" s="12"/>
      <c r="M9" s="12"/>
      <c r="N9" s="12"/>
      <c r="O9" s="12"/>
      <c r="P9" s="12"/>
      <c r="Q9" s="12"/>
      <c r="R9" s="12"/>
      <c r="S9" s="12"/>
      <c r="T9" s="12"/>
      <c r="U9" s="12"/>
      <c r="V9" s="12"/>
      <c r="W9" s="12"/>
      <c r="X9" s="12"/>
      <c r="Y9" s="12"/>
      <c r="Z9" s="12"/>
      <c r="AA9" s="12"/>
      <c r="AB9" s="12"/>
      <c r="AC9" s="12"/>
      <c r="AD9" s="12"/>
      <c r="AE9" s="12"/>
      <c r="AF9" s="12"/>
      <c r="AG9" s="12"/>
      <c r="AH9" s="12"/>
      <c r="AI9" s="12"/>
    </row>
    <row r="10" spans="1:35">
      <c r="A10" s="77" t="s">
        <v>11</v>
      </c>
      <c r="B10" s="22"/>
      <c r="C10" s="22"/>
      <c r="D10" s="22"/>
      <c r="E10" s="22"/>
      <c r="F10" s="22"/>
      <c r="G10" s="22"/>
      <c r="H10" s="22"/>
      <c r="I10" s="22"/>
      <c r="J10" s="22"/>
      <c r="K10" s="22"/>
      <c r="L10" s="22"/>
      <c r="M10" s="22"/>
      <c r="N10" s="22"/>
      <c r="O10" s="22"/>
      <c r="P10" s="22"/>
      <c r="Q10" s="22"/>
      <c r="R10" s="22"/>
      <c r="S10" s="22"/>
      <c r="T10" s="22"/>
      <c r="U10" s="22"/>
      <c r="V10" s="22"/>
      <c r="W10" s="22"/>
      <c r="X10" s="22"/>
      <c r="Y10" s="22"/>
      <c r="Z10" s="22"/>
      <c r="AA10" s="22"/>
      <c r="AB10" s="22"/>
      <c r="AC10" s="22"/>
      <c r="AD10" s="22"/>
      <c r="AE10" s="22"/>
      <c r="AF10" s="22"/>
      <c r="AG10" s="22"/>
      <c r="AH10" s="22"/>
      <c r="AI10" s="22"/>
    </row>
    <row r="11" spans="1:35" ht="3.75" customHeight="1">
      <c r="A11" s="22"/>
      <c r="B11" s="22"/>
      <c r="C11" s="22"/>
      <c r="D11" s="22"/>
      <c r="E11" s="22"/>
      <c r="F11" s="22"/>
      <c r="G11" s="22"/>
      <c r="H11" s="22"/>
      <c r="I11" s="22"/>
      <c r="J11" s="22"/>
      <c r="K11" s="22"/>
      <c r="L11" s="22"/>
      <c r="M11" s="22"/>
      <c r="N11" s="22"/>
      <c r="O11" s="22"/>
      <c r="P11" s="22"/>
      <c r="Q11" s="22"/>
      <c r="R11" s="22"/>
      <c r="S11" s="22"/>
      <c r="T11" s="22"/>
      <c r="U11" s="22"/>
      <c r="V11" s="22"/>
      <c r="W11" s="22"/>
      <c r="X11" s="22"/>
      <c r="Y11" s="22"/>
      <c r="Z11" s="22"/>
      <c r="AA11" s="22"/>
      <c r="AB11" s="22"/>
      <c r="AC11" s="22"/>
      <c r="AD11" s="22"/>
      <c r="AE11" s="22"/>
      <c r="AF11" s="22"/>
      <c r="AG11" s="22"/>
      <c r="AH11" s="22"/>
      <c r="AI11" s="22"/>
    </row>
    <row r="12" spans="1:35" s="2" customFormat="1" ht="28.5" customHeight="1">
      <c r="A12" s="737" t="s">
        <v>13</v>
      </c>
      <c r="B12" s="736"/>
      <c r="C12" s="736"/>
      <c r="D12" s="736"/>
      <c r="E12" s="736"/>
      <c r="F12" s="736"/>
      <c r="G12" s="736"/>
      <c r="H12" s="732" t="s">
        <v>649</v>
      </c>
      <c r="I12" s="732"/>
      <c r="J12" s="732"/>
      <c r="K12" s="732"/>
      <c r="L12" s="732"/>
      <c r="M12" s="732"/>
      <c r="N12" s="732"/>
      <c r="O12" s="732"/>
      <c r="P12" s="732"/>
      <c r="Q12" s="732"/>
      <c r="R12" s="732"/>
      <c r="S12" s="732"/>
      <c r="T12" s="732"/>
      <c r="U12" s="735" t="s">
        <v>19</v>
      </c>
      <c r="V12" s="736"/>
      <c r="W12" s="736"/>
      <c r="X12" s="736"/>
      <c r="Y12" s="736"/>
      <c r="Z12" s="736"/>
      <c r="AA12" s="736"/>
      <c r="AB12" s="732" t="s">
        <v>650</v>
      </c>
      <c r="AC12" s="732"/>
      <c r="AD12" s="732"/>
      <c r="AE12" s="732"/>
      <c r="AF12" s="732"/>
      <c r="AG12" s="732"/>
      <c r="AH12" s="732"/>
      <c r="AI12" s="742"/>
    </row>
    <row r="13" spans="1:35" s="2" customFormat="1" ht="18.75" customHeight="1">
      <c r="A13" s="737" t="s">
        <v>14</v>
      </c>
      <c r="B13" s="736"/>
      <c r="C13" s="736"/>
      <c r="D13" s="736"/>
      <c r="E13" s="736"/>
      <c r="F13" s="736"/>
      <c r="G13" s="736"/>
      <c r="H13" s="732" t="s">
        <v>651</v>
      </c>
      <c r="I13" s="732"/>
      <c r="J13" s="732"/>
      <c r="K13" s="732"/>
      <c r="L13" s="732"/>
      <c r="M13" s="732"/>
      <c r="N13" s="732"/>
      <c r="O13" s="732"/>
      <c r="P13" s="732"/>
      <c r="Q13" s="732"/>
      <c r="R13" s="732"/>
      <c r="S13" s="732"/>
      <c r="T13" s="732"/>
      <c r="U13" s="735" t="s">
        <v>20</v>
      </c>
      <c r="V13" s="736"/>
      <c r="W13" s="736"/>
      <c r="X13" s="736"/>
      <c r="Y13" s="736"/>
      <c r="Z13" s="736"/>
      <c r="AA13" s="736"/>
      <c r="AB13" s="732" t="s">
        <v>652</v>
      </c>
      <c r="AC13" s="732"/>
      <c r="AD13" s="732"/>
      <c r="AE13" s="732"/>
      <c r="AF13" s="732"/>
      <c r="AG13" s="732"/>
      <c r="AH13" s="732"/>
      <c r="AI13" s="742"/>
    </row>
    <row r="14" spans="1:35" s="2" customFormat="1" ht="18.75" customHeight="1">
      <c r="A14" s="738" t="s">
        <v>15</v>
      </c>
      <c r="B14" s="738"/>
      <c r="C14" s="738"/>
      <c r="D14" s="738"/>
      <c r="E14" s="738"/>
      <c r="F14" s="738"/>
      <c r="G14" s="739"/>
      <c r="H14" s="732" t="s">
        <v>653</v>
      </c>
      <c r="I14" s="732"/>
      <c r="J14" s="732"/>
      <c r="K14" s="732"/>
      <c r="L14" s="732"/>
      <c r="M14" s="732"/>
      <c r="N14" s="732"/>
      <c r="O14" s="732"/>
      <c r="P14" s="732"/>
      <c r="Q14" s="732"/>
      <c r="R14" s="732"/>
      <c r="S14" s="732"/>
      <c r="T14" s="732"/>
      <c r="U14" s="735" t="s">
        <v>21</v>
      </c>
      <c r="V14" s="736"/>
      <c r="W14" s="736"/>
      <c r="X14" s="736"/>
      <c r="Y14" s="736"/>
      <c r="Z14" s="736"/>
      <c r="AA14" s="736"/>
      <c r="AB14" s="732"/>
      <c r="AC14" s="732"/>
      <c r="AD14" s="732"/>
      <c r="AE14" s="732"/>
      <c r="AF14" s="732"/>
      <c r="AG14" s="732"/>
      <c r="AH14" s="732"/>
      <c r="AI14" s="742"/>
    </row>
    <row r="15" spans="1:35" s="2" customFormat="1" ht="18.75" customHeight="1">
      <c r="A15" s="740"/>
      <c r="B15" s="740"/>
      <c r="C15" s="740"/>
      <c r="D15" s="740"/>
      <c r="E15" s="740"/>
      <c r="F15" s="740"/>
      <c r="G15" s="741"/>
      <c r="H15" s="732"/>
      <c r="I15" s="732"/>
      <c r="J15" s="732"/>
      <c r="K15" s="732"/>
      <c r="L15" s="732"/>
      <c r="M15" s="732"/>
      <c r="N15" s="732"/>
      <c r="O15" s="732"/>
      <c r="P15" s="732"/>
      <c r="Q15" s="732"/>
      <c r="R15" s="732"/>
      <c r="S15" s="732"/>
      <c r="T15" s="732"/>
      <c r="U15" s="735" t="s">
        <v>22</v>
      </c>
      <c r="V15" s="736"/>
      <c r="W15" s="736"/>
      <c r="X15" s="736"/>
      <c r="Y15" s="736"/>
      <c r="Z15" s="736"/>
      <c r="AA15" s="736"/>
      <c r="AB15" s="732" t="s">
        <v>654</v>
      </c>
      <c r="AC15" s="732"/>
      <c r="AD15" s="732"/>
      <c r="AE15" s="732"/>
      <c r="AF15" s="732"/>
      <c r="AG15" s="732"/>
      <c r="AH15" s="732"/>
      <c r="AI15" s="742"/>
    </row>
    <row r="16" spans="1:35" s="2" customFormat="1" ht="18.75" customHeight="1">
      <c r="A16" s="737" t="s">
        <v>16</v>
      </c>
      <c r="B16" s="736"/>
      <c r="C16" s="736"/>
      <c r="D16" s="736"/>
      <c r="E16" s="736"/>
      <c r="F16" s="736"/>
      <c r="G16" s="736"/>
      <c r="H16" s="704" t="s">
        <v>655</v>
      </c>
      <c r="I16" s="704"/>
      <c r="J16" s="704"/>
      <c r="K16" s="704"/>
      <c r="L16" s="704"/>
      <c r="M16" s="704"/>
      <c r="N16" s="704"/>
      <c r="O16" s="704"/>
      <c r="P16" s="704"/>
      <c r="Q16" s="704"/>
      <c r="R16" s="704"/>
      <c r="S16" s="704"/>
      <c r="T16" s="704"/>
      <c r="U16" s="704"/>
      <c r="V16" s="704"/>
      <c r="W16" s="704"/>
      <c r="X16" s="704"/>
      <c r="Y16" s="704"/>
      <c r="Z16" s="704"/>
      <c r="AA16" s="704"/>
      <c r="AB16" s="704"/>
      <c r="AC16" s="704"/>
      <c r="AD16" s="704"/>
      <c r="AE16" s="704"/>
      <c r="AF16" s="704"/>
      <c r="AG16" s="704"/>
      <c r="AH16" s="704"/>
      <c r="AI16" s="705"/>
    </row>
    <row r="17" spans="1:35" s="2" customFormat="1" ht="18.75" customHeight="1">
      <c r="A17" s="737" t="s">
        <v>17</v>
      </c>
      <c r="B17" s="736"/>
      <c r="C17" s="736"/>
      <c r="D17" s="736"/>
      <c r="E17" s="736"/>
      <c r="F17" s="736"/>
      <c r="G17" s="736"/>
      <c r="H17" s="704" t="s">
        <v>656</v>
      </c>
      <c r="I17" s="704"/>
      <c r="J17" s="704"/>
      <c r="K17" s="704"/>
      <c r="L17" s="704"/>
      <c r="M17" s="704"/>
      <c r="N17" s="704"/>
      <c r="O17" s="704"/>
      <c r="P17" s="704"/>
      <c r="Q17" s="704"/>
      <c r="R17" s="704"/>
      <c r="S17" s="704"/>
      <c r="T17" s="704"/>
      <c r="U17" s="735" t="s">
        <v>23</v>
      </c>
      <c r="V17" s="736"/>
      <c r="W17" s="736"/>
      <c r="X17" s="736"/>
      <c r="Y17" s="736"/>
      <c r="Z17" s="736"/>
      <c r="AA17" s="736"/>
      <c r="AB17" s="704" t="s">
        <v>658</v>
      </c>
      <c r="AC17" s="704"/>
      <c r="AD17" s="704"/>
      <c r="AE17" s="704"/>
      <c r="AF17" s="704"/>
      <c r="AG17" s="704"/>
      <c r="AH17" s="704"/>
      <c r="AI17" s="705"/>
    </row>
    <row r="18" spans="1:35" s="2" customFormat="1" ht="18.75" customHeight="1">
      <c r="A18" s="737" t="s">
        <v>18</v>
      </c>
      <c r="B18" s="736"/>
      <c r="C18" s="736"/>
      <c r="D18" s="736"/>
      <c r="E18" s="736"/>
      <c r="F18" s="736"/>
      <c r="G18" s="736"/>
      <c r="H18" s="704" t="s">
        <v>657</v>
      </c>
      <c r="I18" s="704"/>
      <c r="J18" s="704"/>
      <c r="K18" s="704"/>
      <c r="L18" s="704"/>
      <c r="M18" s="704"/>
      <c r="N18" s="704"/>
      <c r="O18" s="704"/>
      <c r="P18" s="704"/>
      <c r="Q18" s="704"/>
      <c r="R18" s="704"/>
      <c r="S18" s="704"/>
      <c r="T18" s="704"/>
      <c r="U18" s="735" t="s">
        <v>24</v>
      </c>
      <c r="V18" s="736"/>
      <c r="W18" s="736"/>
      <c r="X18" s="736"/>
      <c r="Y18" s="736"/>
      <c r="Z18" s="736"/>
      <c r="AA18" s="736"/>
      <c r="AB18" s="704" t="s">
        <v>658</v>
      </c>
      <c r="AC18" s="704"/>
      <c r="AD18" s="704"/>
      <c r="AE18" s="704"/>
      <c r="AF18" s="704"/>
      <c r="AG18" s="704"/>
      <c r="AH18" s="704"/>
      <c r="AI18" s="705"/>
    </row>
    <row r="19" spans="1:35" s="2" customFormat="1" ht="3.75" customHeight="1">
      <c r="A19" s="118"/>
      <c r="B19" s="118"/>
      <c r="C19" s="118"/>
      <c r="D19" s="118"/>
      <c r="E19" s="118"/>
      <c r="F19" s="118"/>
      <c r="G19" s="118"/>
      <c r="H19" s="118"/>
      <c r="I19" s="118"/>
      <c r="J19" s="118"/>
      <c r="K19" s="118"/>
      <c r="L19" s="118"/>
      <c r="M19" s="118"/>
      <c r="N19" s="118"/>
      <c r="O19" s="118"/>
      <c r="P19" s="118"/>
      <c r="Q19" s="118"/>
      <c r="R19" s="118"/>
      <c r="S19" s="118"/>
      <c r="T19" s="118"/>
      <c r="U19" s="118"/>
      <c r="V19" s="118"/>
      <c r="W19" s="118"/>
      <c r="X19" s="118"/>
      <c r="Y19" s="118"/>
      <c r="Z19" s="118"/>
      <c r="AA19" s="118"/>
      <c r="AB19" s="118"/>
      <c r="AC19" s="118"/>
      <c r="AD19" s="118"/>
      <c r="AE19" s="118"/>
      <c r="AF19" s="118"/>
      <c r="AG19" s="118"/>
      <c r="AH19" s="118"/>
      <c r="AI19" s="118"/>
    </row>
    <row r="20" spans="1:35" s="2" customFormat="1" ht="22.5" customHeight="1">
      <c r="A20" s="77" t="s">
        <v>25</v>
      </c>
      <c r="B20" s="118"/>
      <c r="C20" s="118"/>
      <c r="D20" s="118"/>
      <c r="E20" s="118"/>
      <c r="F20" s="118"/>
      <c r="G20" s="118"/>
      <c r="H20" s="118"/>
      <c r="I20" s="118"/>
      <c r="J20" s="118"/>
      <c r="K20" s="118"/>
      <c r="L20" s="118"/>
      <c r="M20" s="118"/>
      <c r="N20" s="118"/>
      <c r="O20" s="118"/>
      <c r="P20" s="118"/>
      <c r="Q20" s="118"/>
      <c r="R20" s="118"/>
      <c r="S20" s="118"/>
      <c r="T20" s="118"/>
      <c r="U20" s="118"/>
      <c r="V20" s="118"/>
      <c r="W20" s="118"/>
      <c r="X20" s="118"/>
      <c r="Y20" s="118"/>
      <c r="Z20" s="118"/>
      <c r="AA20" s="118"/>
      <c r="AB20" s="118"/>
      <c r="AC20" s="118"/>
      <c r="AD20" s="118"/>
      <c r="AE20" s="118"/>
      <c r="AF20" s="118"/>
      <c r="AG20" s="118"/>
      <c r="AH20" s="118"/>
      <c r="AI20" s="118"/>
    </row>
    <row r="21" spans="1:35" s="2" customFormat="1" ht="3.75" customHeight="1">
      <c r="A21" s="118"/>
      <c r="B21" s="118"/>
      <c r="C21" s="118"/>
      <c r="D21" s="118"/>
      <c r="E21" s="118"/>
      <c r="F21" s="118"/>
      <c r="G21" s="118"/>
      <c r="H21" s="118"/>
      <c r="I21" s="118"/>
      <c r="J21" s="118"/>
      <c r="K21" s="118"/>
      <c r="L21" s="118"/>
      <c r="M21" s="118"/>
      <c r="N21" s="118"/>
      <c r="O21" s="118"/>
      <c r="P21" s="118"/>
      <c r="Q21" s="118"/>
      <c r="R21" s="118"/>
      <c r="S21" s="118"/>
      <c r="T21" s="118"/>
      <c r="U21" s="118"/>
      <c r="V21" s="118"/>
      <c r="W21" s="118"/>
      <c r="X21" s="118"/>
      <c r="Y21" s="118"/>
      <c r="Z21" s="118"/>
      <c r="AA21" s="118"/>
      <c r="AB21" s="118"/>
      <c r="AC21" s="118"/>
      <c r="AD21" s="118"/>
      <c r="AE21" s="118"/>
      <c r="AF21" s="118"/>
      <c r="AG21" s="118"/>
      <c r="AH21" s="118"/>
      <c r="AI21" s="118"/>
    </row>
    <row r="22" spans="1:35" s="2" customFormat="1" ht="30" customHeight="1">
      <c r="A22" s="716" t="s">
        <v>26</v>
      </c>
      <c r="B22" s="704"/>
      <c r="C22" s="704"/>
      <c r="D22" s="704"/>
      <c r="E22" s="704"/>
      <c r="F22" s="704"/>
      <c r="G22" s="704"/>
      <c r="H22" s="704" t="s">
        <v>27</v>
      </c>
      <c r="I22" s="704"/>
      <c r="J22" s="704"/>
      <c r="K22" s="704"/>
      <c r="L22" s="704"/>
      <c r="M22" s="704"/>
      <c r="N22" s="704" t="s">
        <v>28</v>
      </c>
      <c r="O22" s="704"/>
      <c r="P22" s="704"/>
      <c r="Q22" s="704"/>
      <c r="R22" s="704"/>
      <c r="S22" s="704"/>
      <c r="T22" s="703" t="s">
        <v>29</v>
      </c>
      <c r="U22" s="704"/>
      <c r="V22" s="704"/>
      <c r="W22" s="704"/>
      <c r="X22" s="704"/>
      <c r="Y22" s="714" t="s">
        <v>30</v>
      </c>
      <c r="Z22" s="715"/>
      <c r="AA22" s="715"/>
      <c r="AB22" s="715"/>
      <c r="AC22" s="715"/>
      <c r="AD22" s="716"/>
      <c r="AE22" s="705" t="s">
        <v>31</v>
      </c>
      <c r="AF22" s="690"/>
      <c r="AG22" s="690"/>
      <c r="AH22" s="690"/>
      <c r="AI22" s="690"/>
    </row>
    <row r="23" spans="1:35" s="2" customFormat="1" ht="18.75" customHeight="1">
      <c r="A23" s="733">
        <f>SUM(H23:AI23)</f>
        <v>100543544633</v>
      </c>
      <c r="B23" s="734"/>
      <c r="C23" s="734"/>
      <c r="D23" s="734"/>
      <c r="E23" s="734"/>
      <c r="F23" s="734"/>
      <c r="G23" s="734"/>
      <c r="H23" s="728"/>
      <c r="I23" s="728"/>
      <c r="J23" s="728"/>
      <c r="K23" s="728"/>
      <c r="L23" s="728"/>
      <c r="M23" s="728"/>
      <c r="N23" s="728"/>
      <c r="O23" s="728"/>
      <c r="P23" s="728"/>
      <c r="Q23" s="728"/>
      <c r="R23" s="728"/>
      <c r="S23" s="728"/>
      <c r="T23" s="728">
        <v>77767785800</v>
      </c>
      <c r="U23" s="728"/>
      <c r="V23" s="728"/>
      <c r="W23" s="728"/>
      <c r="X23" s="728"/>
      <c r="Y23" s="729">
        <v>22030470144</v>
      </c>
      <c r="Z23" s="730"/>
      <c r="AA23" s="730"/>
      <c r="AB23" s="730"/>
      <c r="AC23" s="730"/>
      <c r="AD23" s="731"/>
      <c r="AE23" s="729">
        <v>745288689</v>
      </c>
      <c r="AF23" s="730"/>
      <c r="AG23" s="730"/>
      <c r="AH23" s="730"/>
      <c r="AI23" s="730"/>
    </row>
    <row r="24" spans="1:35" s="2" customFormat="1" ht="3.75" customHeight="1">
      <c r="A24" s="118"/>
      <c r="B24" s="118"/>
      <c r="C24" s="118"/>
      <c r="D24" s="118"/>
      <c r="E24" s="118"/>
      <c r="F24" s="118"/>
      <c r="G24" s="118"/>
      <c r="H24" s="118"/>
      <c r="I24" s="118"/>
      <c r="J24" s="118"/>
      <c r="K24" s="118"/>
      <c r="L24" s="118"/>
      <c r="M24" s="118"/>
      <c r="N24" s="118"/>
      <c r="O24" s="118"/>
      <c r="P24" s="118"/>
      <c r="Q24" s="118"/>
      <c r="R24" s="118"/>
      <c r="S24" s="118"/>
      <c r="T24" s="118"/>
      <c r="U24" s="118"/>
      <c r="V24" s="118"/>
      <c r="W24" s="118"/>
      <c r="X24" s="118"/>
      <c r="Y24" s="118"/>
      <c r="Z24" s="118"/>
      <c r="AA24" s="118"/>
      <c r="AB24" s="118"/>
      <c r="AC24" s="118"/>
      <c r="AD24" s="118"/>
      <c r="AE24" s="118"/>
      <c r="AF24" s="118"/>
      <c r="AG24" s="118"/>
      <c r="AH24" s="118"/>
      <c r="AI24" s="118"/>
    </row>
    <row r="25" spans="1:35" s="2" customFormat="1">
      <c r="A25" s="77" t="s">
        <v>32</v>
      </c>
      <c r="B25" s="118"/>
      <c r="C25" s="118"/>
      <c r="D25" s="118"/>
      <c r="E25" s="118"/>
      <c r="F25" s="118"/>
      <c r="G25" s="118"/>
      <c r="H25" s="118"/>
      <c r="I25" s="118"/>
      <c r="J25" s="118"/>
      <c r="K25" s="118"/>
      <c r="L25" s="118"/>
      <c r="M25" s="118"/>
      <c r="N25" s="118"/>
      <c r="O25" s="118"/>
      <c r="P25" s="118"/>
      <c r="Q25" s="118"/>
      <c r="R25" s="118"/>
      <c r="S25" s="118"/>
      <c r="T25" s="118"/>
      <c r="U25" s="118"/>
      <c r="V25" s="118"/>
      <c r="W25" s="118"/>
      <c r="X25" s="118"/>
      <c r="Y25" s="118"/>
      <c r="Z25" s="118"/>
      <c r="AA25" s="118"/>
      <c r="AB25" s="118"/>
      <c r="AC25" s="118"/>
      <c r="AD25" s="118"/>
      <c r="AE25" s="118"/>
      <c r="AF25" s="118"/>
      <c r="AG25" s="118"/>
      <c r="AH25" s="118"/>
      <c r="AI25" s="118"/>
    </row>
    <row r="26" spans="1:35" ht="3.75" customHeight="1">
      <c r="A26" s="22"/>
      <c r="B26" s="22"/>
      <c r="C26" s="22"/>
      <c r="D26" s="22"/>
      <c r="E26" s="22"/>
      <c r="F26" s="22"/>
      <c r="G26" s="22"/>
      <c r="H26" s="22"/>
      <c r="I26" s="22"/>
      <c r="J26" s="22"/>
      <c r="K26" s="22"/>
      <c r="L26" s="22"/>
      <c r="M26" s="22"/>
      <c r="N26" s="22"/>
      <c r="O26" s="22"/>
      <c r="P26" s="22"/>
      <c r="Q26" s="22"/>
      <c r="R26" s="22"/>
      <c r="S26" s="22"/>
      <c r="T26" s="22"/>
      <c r="U26" s="22"/>
      <c r="V26" s="22"/>
      <c r="W26" s="22"/>
      <c r="X26" s="22"/>
      <c r="Y26" s="22"/>
      <c r="Z26" s="22"/>
      <c r="AA26" s="22"/>
      <c r="AB26" s="22"/>
      <c r="AC26" s="22"/>
      <c r="AD26" s="22"/>
      <c r="AE26" s="22"/>
      <c r="AF26" s="22"/>
      <c r="AG26" s="22"/>
      <c r="AH26" s="22"/>
      <c r="AI26" s="22"/>
    </row>
    <row r="27" spans="1:35" ht="18.75" customHeight="1">
      <c r="A27" s="691" t="s">
        <v>4</v>
      </c>
      <c r="B27" s="704"/>
      <c r="C27" s="704"/>
      <c r="D27" s="704"/>
      <c r="E27" s="747" t="s">
        <v>1679</v>
      </c>
      <c r="F27" s="704"/>
      <c r="G27" s="704"/>
      <c r="H27" s="704"/>
      <c r="I27" s="805" t="s">
        <v>6</v>
      </c>
      <c r="J27" s="995"/>
      <c r="K27" s="995"/>
      <c r="L27" s="995"/>
      <c r="M27" s="995"/>
      <c r="N27" s="995"/>
      <c r="O27" s="995"/>
      <c r="P27" s="995"/>
      <c r="Q27" s="995"/>
      <c r="R27" s="995"/>
      <c r="S27" s="995"/>
      <c r="T27" s="995"/>
      <c r="U27" s="995"/>
      <c r="V27" s="995"/>
      <c r="W27" s="995"/>
      <c r="X27" s="995"/>
      <c r="Y27" s="995"/>
      <c r="Z27" s="995"/>
      <c r="AA27" s="995"/>
      <c r="AB27" s="995"/>
      <c r="AC27" s="995"/>
      <c r="AD27" s="995"/>
      <c r="AE27" s="995"/>
      <c r="AF27" s="996"/>
      <c r="AG27" s="703" t="s">
        <v>2062</v>
      </c>
      <c r="AH27" s="704"/>
      <c r="AI27" s="705"/>
    </row>
    <row r="28" spans="1:35" ht="33.75" customHeight="1">
      <c r="A28" s="691"/>
      <c r="B28" s="704"/>
      <c r="C28" s="704"/>
      <c r="D28" s="704"/>
      <c r="E28" s="704"/>
      <c r="F28" s="704"/>
      <c r="G28" s="704"/>
      <c r="H28" s="704"/>
      <c r="I28" s="704" t="s">
        <v>5</v>
      </c>
      <c r="J28" s="704"/>
      <c r="K28" s="704"/>
      <c r="L28" s="704"/>
      <c r="M28" s="704"/>
      <c r="N28" s="704"/>
      <c r="O28" s="704"/>
      <c r="P28" s="704"/>
      <c r="Q28" s="704"/>
      <c r="R28" s="704"/>
      <c r="S28" s="704"/>
      <c r="T28" s="704"/>
      <c r="U28" s="714" t="s">
        <v>1708</v>
      </c>
      <c r="V28" s="690"/>
      <c r="W28" s="690"/>
      <c r="X28" s="690"/>
      <c r="Y28" s="690"/>
      <c r="Z28" s="690"/>
      <c r="AA28" s="690"/>
      <c r="AB28" s="690"/>
      <c r="AC28" s="691"/>
      <c r="AD28" s="703" t="s">
        <v>1709</v>
      </c>
      <c r="AE28" s="704"/>
      <c r="AF28" s="705"/>
      <c r="AG28" s="704"/>
      <c r="AH28" s="704"/>
      <c r="AI28" s="705"/>
    </row>
    <row r="29" spans="1:35" ht="75" customHeight="1">
      <c r="A29" s="691"/>
      <c r="B29" s="704"/>
      <c r="C29" s="704"/>
      <c r="D29" s="704"/>
      <c r="E29" s="704"/>
      <c r="F29" s="704"/>
      <c r="G29" s="704"/>
      <c r="H29" s="704"/>
      <c r="I29" s="748" t="s">
        <v>1680</v>
      </c>
      <c r="J29" s="704"/>
      <c r="K29" s="704"/>
      <c r="L29" s="703" t="s">
        <v>1694</v>
      </c>
      <c r="M29" s="704"/>
      <c r="N29" s="704"/>
      <c r="O29" s="703" t="s">
        <v>1693</v>
      </c>
      <c r="P29" s="704"/>
      <c r="Q29" s="704"/>
      <c r="R29" s="703" t="s">
        <v>1704</v>
      </c>
      <c r="S29" s="704"/>
      <c r="T29" s="704"/>
      <c r="U29" s="703" t="s">
        <v>464</v>
      </c>
      <c r="V29" s="704"/>
      <c r="W29" s="704"/>
      <c r="X29" s="714" t="s">
        <v>465</v>
      </c>
      <c r="Y29" s="715"/>
      <c r="Z29" s="716"/>
      <c r="AA29" s="703" t="s">
        <v>466</v>
      </c>
      <c r="AB29" s="704"/>
      <c r="AC29" s="704"/>
      <c r="AD29" s="704"/>
      <c r="AE29" s="704"/>
      <c r="AF29" s="705"/>
      <c r="AG29" s="704"/>
      <c r="AH29" s="704"/>
      <c r="AI29" s="705"/>
    </row>
    <row r="30" spans="1:35" ht="18.75" customHeight="1">
      <c r="A30" s="672" t="s">
        <v>1</v>
      </c>
      <c r="B30" s="673"/>
      <c r="C30" s="673"/>
      <c r="D30" s="673"/>
      <c r="E30" s="743">
        <f>SUM(I30,U30,AD30:AI30)</f>
        <v>6092494772</v>
      </c>
      <c r="F30" s="743"/>
      <c r="G30" s="743"/>
      <c r="H30" s="743"/>
      <c r="I30" s="743">
        <f>SUM(L30:T30)</f>
        <v>6092484867</v>
      </c>
      <c r="J30" s="743"/>
      <c r="K30" s="743"/>
      <c r="L30" s="744">
        <v>994257367</v>
      </c>
      <c r="M30" s="744"/>
      <c r="N30" s="744"/>
      <c r="O30" s="744">
        <v>1204227500</v>
      </c>
      <c r="P30" s="744"/>
      <c r="Q30" s="744"/>
      <c r="R30" s="744">
        <v>3894000000</v>
      </c>
      <c r="S30" s="744"/>
      <c r="T30" s="744"/>
      <c r="U30" s="717">
        <f>SUM(X30:AC30)</f>
        <v>0</v>
      </c>
      <c r="V30" s="717"/>
      <c r="W30" s="717"/>
      <c r="X30" s="746"/>
      <c r="Y30" s="749"/>
      <c r="Z30" s="750"/>
      <c r="AA30" s="744"/>
      <c r="AB30" s="744"/>
      <c r="AC30" s="744"/>
      <c r="AD30" s="744">
        <v>9905</v>
      </c>
      <c r="AE30" s="744"/>
      <c r="AF30" s="744"/>
      <c r="AG30" s="744"/>
      <c r="AH30" s="744"/>
      <c r="AI30" s="746"/>
    </row>
    <row r="31" spans="1:35" ht="18.75" customHeight="1">
      <c r="A31" s="672" t="s">
        <v>2</v>
      </c>
      <c r="B31" s="673"/>
      <c r="C31" s="673"/>
      <c r="D31" s="673"/>
      <c r="E31" s="743">
        <f>SUM(I31,U31,AD31:AI31)</f>
        <v>3290425000</v>
      </c>
      <c r="F31" s="743"/>
      <c r="G31" s="743"/>
      <c r="H31" s="743"/>
      <c r="I31" s="743">
        <f>SUM(L31:T31)</f>
        <v>3290425000</v>
      </c>
      <c r="J31" s="743"/>
      <c r="K31" s="743"/>
      <c r="L31" s="745"/>
      <c r="M31" s="745"/>
      <c r="N31" s="745"/>
      <c r="O31" s="745"/>
      <c r="P31" s="745"/>
      <c r="Q31" s="745"/>
      <c r="R31" s="744">
        <v>3290425000</v>
      </c>
      <c r="S31" s="744"/>
      <c r="T31" s="744"/>
      <c r="U31" s="717">
        <f>SUM(X31:AC31)</f>
        <v>0</v>
      </c>
      <c r="V31" s="717"/>
      <c r="W31" s="717"/>
      <c r="X31" s="746"/>
      <c r="Y31" s="749"/>
      <c r="Z31" s="750"/>
      <c r="AA31" s="744"/>
      <c r="AB31" s="744"/>
      <c r="AC31" s="744"/>
      <c r="AD31" s="744"/>
      <c r="AE31" s="744"/>
      <c r="AF31" s="744"/>
      <c r="AG31" s="744"/>
      <c r="AH31" s="744"/>
      <c r="AI31" s="746"/>
    </row>
    <row r="32" spans="1:35" ht="18.75" customHeight="1">
      <c r="A32" s="672" t="s">
        <v>3</v>
      </c>
      <c r="B32" s="673"/>
      <c r="C32" s="673"/>
      <c r="D32" s="673"/>
      <c r="E32" s="743">
        <f>SUM(I32,U32,AD32:AI32)</f>
        <v>2802069772</v>
      </c>
      <c r="F32" s="743"/>
      <c r="G32" s="743"/>
      <c r="H32" s="743"/>
      <c r="I32" s="743">
        <f>SUM(L32:T32)</f>
        <v>2802059867</v>
      </c>
      <c r="J32" s="743"/>
      <c r="K32" s="743"/>
      <c r="L32" s="718">
        <f>L30</f>
        <v>994257367</v>
      </c>
      <c r="M32" s="718"/>
      <c r="N32" s="718"/>
      <c r="O32" s="718">
        <f>O30</f>
        <v>1204227500</v>
      </c>
      <c r="P32" s="718"/>
      <c r="Q32" s="718"/>
      <c r="R32" s="718">
        <f>R30-R31</f>
        <v>603575000</v>
      </c>
      <c r="S32" s="718"/>
      <c r="T32" s="718"/>
      <c r="U32" s="717">
        <f>SUM(X32:AC32)</f>
        <v>0</v>
      </c>
      <c r="V32" s="717"/>
      <c r="W32" s="717"/>
      <c r="X32" s="718">
        <f>X30-X31</f>
        <v>0</v>
      </c>
      <c r="Y32" s="718"/>
      <c r="Z32" s="718"/>
      <c r="AA32" s="718">
        <f>AA30-AA31</f>
        <v>0</v>
      </c>
      <c r="AB32" s="718"/>
      <c r="AC32" s="718"/>
      <c r="AD32" s="718">
        <f>AD30-AD31</f>
        <v>9905</v>
      </c>
      <c r="AE32" s="718"/>
      <c r="AF32" s="718"/>
      <c r="AG32" s="718">
        <f>AG30-AG31</f>
        <v>0</v>
      </c>
      <c r="AH32" s="718"/>
      <c r="AI32" s="718"/>
    </row>
    <row r="33" spans="1:39">
      <c r="A33" s="118" t="s">
        <v>1681</v>
      </c>
      <c r="B33" s="22"/>
      <c r="C33" s="22"/>
      <c r="D33" s="22"/>
      <c r="E33" s="22"/>
      <c r="F33" s="22"/>
      <c r="G33" s="22"/>
      <c r="H33" s="22"/>
      <c r="I33" s="22"/>
      <c r="J33" s="22"/>
      <c r="K33" s="22"/>
      <c r="L33" s="22"/>
      <c r="M33" s="22"/>
      <c r="N33" s="22"/>
      <c r="O33" s="22"/>
      <c r="P33" s="22"/>
      <c r="Q33" s="22"/>
      <c r="R33" s="22"/>
      <c r="S33" s="22"/>
      <c r="T33" s="22"/>
      <c r="U33" s="22"/>
      <c r="V33" s="22"/>
      <c r="W33" s="22"/>
      <c r="X33" s="22"/>
      <c r="Y33" s="22"/>
      <c r="Z33" s="22"/>
      <c r="AA33" s="22"/>
      <c r="AB33" s="22"/>
      <c r="AC33" s="22"/>
      <c r="AD33" s="22"/>
      <c r="AE33" s="22"/>
      <c r="AF33" s="22"/>
      <c r="AG33" s="22"/>
      <c r="AH33" s="22"/>
      <c r="AI33" s="22"/>
    </row>
    <row r="34" spans="1:39">
      <c r="A34" s="119"/>
      <c r="B34" s="22"/>
      <c r="C34" s="22"/>
      <c r="D34" s="22"/>
      <c r="E34" s="22"/>
      <c r="F34" s="22"/>
      <c r="G34" s="22"/>
      <c r="H34" s="22"/>
      <c r="I34" s="22"/>
      <c r="J34" s="22"/>
      <c r="K34" s="22"/>
      <c r="L34" s="22"/>
      <c r="M34" s="22"/>
      <c r="N34" s="22"/>
      <c r="O34" s="22"/>
      <c r="P34" s="22"/>
      <c r="Q34" s="22"/>
      <c r="R34" s="22"/>
      <c r="S34" s="22"/>
      <c r="T34" s="22"/>
      <c r="U34" s="22"/>
      <c r="V34" s="22"/>
      <c r="W34" s="22"/>
      <c r="X34" s="22"/>
      <c r="Y34" s="22"/>
      <c r="Z34" s="22"/>
      <c r="AA34" s="22"/>
      <c r="AB34" s="22"/>
      <c r="AC34" s="22"/>
      <c r="AD34" s="22"/>
      <c r="AE34" s="22"/>
      <c r="AF34" s="22"/>
      <c r="AG34" s="22"/>
      <c r="AH34" s="22"/>
      <c r="AI34" s="22"/>
    </row>
    <row r="35" spans="1:39" ht="3.75" customHeight="1">
      <c r="A35" s="22"/>
      <c r="B35" s="22"/>
      <c r="C35" s="22"/>
      <c r="D35" s="22"/>
      <c r="E35" s="22"/>
      <c r="F35" s="22"/>
      <c r="G35" s="22"/>
      <c r="H35" s="22"/>
      <c r="I35" s="22"/>
      <c r="J35" s="22"/>
      <c r="K35" s="22"/>
      <c r="L35" s="22"/>
      <c r="M35" s="22"/>
      <c r="N35" s="22"/>
      <c r="O35" s="22"/>
      <c r="P35" s="22"/>
      <c r="Q35" s="22"/>
      <c r="R35" s="22"/>
      <c r="S35" s="22"/>
      <c r="T35" s="22"/>
      <c r="U35" s="22"/>
      <c r="V35" s="22"/>
      <c r="W35" s="22"/>
      <c r="X35" s="22"/>
      <c r="Y35" s="22"/>
      <c r="Z35" s="22"/>
      <c r="AA35" s="22"/>
      <c r="AB35" s="22"/>
      <c r="AC35" s="22"/>
      <c r="AD35" s="22"/>
      <c r="AE35" s="22"/>
      <c r="AF35" s="22"/>
      <c r="AG35" s="22"/>
      <c r="AH35" s="22"/>
      <c r="AI35" s="22"/>
    </row>
    <row r="36" spans="1:39">
      <c r="A36" s="22"/>
      <c r="B36" s="22"/>
      <c r="C36" s="22"/>
      <c r="D36" s="22"/>
      <c r="E36" s="22"/>
      <c r="F36" s="22"/>
      <c r="G36" s="22"/>
      <c r="H36" s="22"/>
      <c r="I36" s="22"/>
      <c r="J36" s="22"/>
      <c r="K36" s="22"/>
      <c r="L36" s="22"/>
      <c r="M36" s="22"/>
      <c r="N36" s="22"/>
      <c r="O36" s="22"/>
      <c r="P36" s="22"/>
      <c r="Q36" s="22"/>
      <c r="R36" s="22"/>
      <c r="S36" s="22"/>
      <c r="T36" s="22"/>
      <c r="U36" s="22"/>
      <c r="V36" s="22"/>
      <c r="W36" s="22"/>
      <c r="X36" s="22"/>
      <c r="Y36" s="22"/>
      <c r="Z36" s="712">
        <f ca="1">TODAY()</f>
        <v>44298</v>
      </c>
      <c r="AA36" s="712"/>
      <c r="AB36" s="712"/>
      <c r="AC36" s="712"/>
      <c r="AD36" s="712"/>
      <c r="AE36" s="712"/>
      <c r="AF36" s="712"/>
      <c r="AG36" s="712"/>
      <c r="AH36" s="712"/>
      <c r="AI36" s="22"/>
    </row>
    <row r="37" spans="1:39" ht="3.75" customHeight="1">
      <c r="A37" s="22"/>
      <c r="B37" s="22"/>
      <c r="C37" s="22"/>
      <c r="D37" s="22"/>
      <c r="E37" s="22"/>
      <c r="F37" s="22"/>
      <c r="G37" s="22"/>
      <c r="H37" s="22"/>
      <c r="I37" s="22"/>
      <c r="J37" s="22"/>
      <c r="K37" s="22"/>
      <c r="L37" s="22"/>
      <c r="M37" s="22"/>
      <c r="N37" s="22"/>
      <c r="O37" s="22"/>
      <c r="P37" s="22"/>
      <c r="Q37" s="22"/>
      <c r="R37" s="22"/>
      <c r="S37" s="22"/>
      <c r="T37" s="22"/>
      <c r="U37" s="22"/>
      <c r="V37" s="22"/>
      <c r="W37" s="22"/>
      <c r="X37" s="22"/>
      <c r="Y37" s="22"/>
      <c r="Z37" s="22"/>
      <c r="AA37" s="22"/>
      <c r="AB37" s="22"/>
      <c r="AC37" s="22"/>
      <c r="AD37" s="22"/>
      <c r="AE37" s="22"/>
      <c r="AF37" s="22"/>
      <c r="AG37" s="22"/>
      <c r="AH37" s="22"/>
      <c r="AI37" s="22"/>
    </row>
    <row r="38" spans="1:39">
      <c r="A38" s="22"/>
      <c r="B38" s="22"/>
      <c r="C38" s="22"/>
      <c r="D38" s="22"/>
      <c r="E38" s="22"/>
      <c r="F38" s="22"/>
      <c r="G38" s="22"/>
      <c r="H38" s="22"/>
      <c r="I38" s="22"/>
      <c r="J38" s="22"/>
      <c r="K38" s="22"/>
      <c r="L38" s="22"/>
      <c r="M38" s="22"/>
      <c r="N38" s="22"/>
      <c r="O38" s="22"/>
      <c r="P38" s="22"/>
      <c r="Q38" s="120" t="s">
        <v>34</v>
      </c>
      <c r="R38" s="713"/>
      <c r="S38" s="713"/>
      <c r="T38" s="713"/>
      <c r="U38" s="713"/>
      <c r="V38" s="713"/>
      <c r="W38" s="713"/>
      <c r="X38" s="713"/>
      <c r="Y38" s="713"/>
      <c r="Z38" s="713"/>
      <c r="AA38" s="713"/>
      <c r="AB38" s="713"/>
      <c r="AC38" s="713"/>
      <c r="AD38" s="121" t="s">
        <v>33</v>
      </c>
      <c r="AE38" s="22"/>
      <c r="AF38" s="22"/>
      <c r="AG38" s="22"/>
      <c r="AH38" s="22"/>
      <c r="AI38" s="22"/>
    </row>
    <row r="39" spans="1:39" ht="7.5" customHeight="1">
      <c r="A39" s="22"/>
      <c r="B39" s="22"/>
      <c r="C39" s="22"/>
      <c r="D39" s="22"/>
      <c r="E39" s="22"/>
      <c r="F39" s="22"/>
      <c r="G39" s="22"/>
      <c r="H39" s="22"/>
      <c r="I39" s="22"/>
      <c r="J39" s="22"/>
      <c r="K39" s="22"/>
      <c r="L39" s="22"/>
      <c r="M39" s="22"/>
      <c r="N39" s="22"/>
      <c r="O39" s="22"/>
      <c r="P39" s="22"/>
      <c r="Q39" s="22"/>
      <c r="R39" s="22"/>
      <c r="S39" s="22"/>
      <c r="T39" s="22"/>
      <c r="U39" s="22"/>
      <c r="V39" s="22"/>
      <c r="W39" s="22"/>
      <c r="X39" s="22"/>
      <c r="Y39" s="22"/>
      <c r="Z39" s="22"/>
      <c r="AA39" s="22"/>
      <c r="AB39" s="22"/>
      <c r="AC39" s="22"/>
      <c r="AD39" s="22"/>
      <c r="AE39" s="22"/>
      <c r="AF39" s="22"/>
      <c r="AG39" s="22"/>
      <c r="AH39" s="22"/>
      <c r="AI39" s="22"/>
    </row>
    <row r="40" spans="1:39" ht="19.5">
      <c r="A40" s="713"/>
      <c r="B40" s="713"/>
      <c r="C40" s="713"/>
      <c r="D40" s="713"/>
      <c r="E40" s="713"/>
      <c r="F40" s="713"/>
      <c r="G40" s="713"/>
      <c r="H40" s="122" t="s">
        <v>35</v>
      </c>
      <c r="I40" s="22"/>
      <c r="J40" s="22"/>
      <c r="K40" s="22"/>
      <c r="L40" s="118" t="s">
        <v>36</v>
      </c>
      <c r="M40" s="22"/>
      <c r="N40" s="22"/>
      <c r="O40" s="22"/>
      <c r="P40" s="22"/>
      <c r="Q40" s="22"/>
      <c r="R40" s="22"/>
      <c r="S40" s="22"/>
      <c r="T40" s="22"/>
      <c r="U40" s="22"/>
      <c r="V40" s="22"/>
      <c r="W40" s="22"/>
      <c r="X40" s="22"/>
      <c r="Y40" s="22"/>
      <c r="Z40" s="22"/>
      <c r="AA40" s="22"/>
      <c r="AB40" s="22"/>
      <c r="AC40" s="22"/>
      <c r="AD40" s="22"/>
      <c r="AE40" s="22"/>
      <c r="AF40" s="22"/>
      <c r="AG40" s="22"/>
      <c r="AH40" s="22"/>
      <c r="AI40" s="22"/>
    </row>
    <row r="41" spans="1:39" ht="3.75" customHeight="1">
      <c r="A41" s="22"/>
      <c r="B41" s="22"/>
      <c r="C41" s="22"/>
      <c r="D41" s="22"/>
      <c r="E41" s="22"/>
      <c r="F41" s="22"/>
      <c r="G41" s="22"/>
      <c r="H41" s="22"/>
      <c r="I41" s="22"/>
      <c r="J41" s="22"/>
      <c r="K41" s="22"/>
      <c r="L41" s="22"/>
      <c r="M41" s="22"/>
      <c r="N41" s="22"/>
      <c r="O41" s="22"/>
      <c r="P41" s="22"/>
      <c r="Q41" s="22"/>
      <c r="R41" s="22"/>
      <c r="S41" s="22"/>
      <c r="T41" s="22"/>
      <c r="U41" s="22"/>
      <c r="V41" s="22"/>
      <c r="W41" s="22"/>
      <c r="X41" s="22"/>
      <c r="Y41" s="22"/>
      <c r="Z41" s="22"/>
      <c r="AA41" s="22"/>
      <c r="AB41" s="22"/>
      <c r="AC41" s="22"/>
      <c r="AD41" s="22"/>
      <c r="AE41" s="22"/>
      <c r="AF41" s="22"/>
      <c r="AG41" s="22"/>
      <c r="AH41" s="22"/>
      <c r="AI41" s="22"/>
    </row>
    <row r="42" spans="1:39" ht="3.75" customHeight="1">
      <c r="A42" s="123"/>
      <c r="B42" s="123"/>
      <c r="C42" s="123"/>
      <c r="D42" s="123"/>
      <c r="E42" s="123"/>
      <c r="F42" s="123"/>
      <c r="G42" s="123"/>
      <c r="H42" s="123"/>
      <c r="I42" s="123"/>
      <c r="J42" s="123"/>
      <c r="K42" s="123"/>
      <c r="L42" s="123"/>
      <c r="M42" s="123"/>
      <c r="N42" s="123"/>
      <c r="O42" s="123"/>
      <c r="P42" s="123"/>
      <c r="Q42" s="123"/>
      <c r="R42" s="123"/>
      <c r="S42" s="123"/>
      <c r="T42" s="123"/>
      <c r="U42" s="123"/>
      <c r="V42" s="123"/>
      <c r="W42" s="123"/>
      <c r="X42" s="123"/>
      <c r="Y42" s="123"/>
      <c r="Z42" s="123"/>
      <c r="AA42" s="123"/>
      <c r="AB42" s="123"/>
      <c r="AC42" s="123"/>
      <c r="AD42" s="123"/>
      <c r="AE42" s="123"/>
      <c r="AF42" s="123"/>
      <c r="AG42" s="123"/>
      <c r="AH42" s="123"/>
      <c r="AI42" s="123"/>
    </row>
    <row r="43" spans="1:39" ht="7.5" customHeight="1">
      <c r="A43" s="22"/>
      <c r="B43" s="22"/>
      <c r="C43" s="22"/>
      <c r="D43" s="22"/>
      <c r="E43" s="22"/>
      <c r="F43" s="22"/>
      <c r="G43" s="22"/>
      <c r="H43" s="22"/>
      <c r="I43" s="22"/>
      <c r="J43" s="22"/>
      <c r="K43" s="22"/>
      <c r="L43" s="22"/>
      <c r="M43" s="22"/>
      <c r="N43" s="22"/>
      <c r="O43" s="22"/>
      <c r="P43" s="22"/>
      <c r="Q43" s="22"/>
      <c r="R43" s="22"/>
      <c r="S43" s="22"/>
      <c r="T43" s="22"/>
      <c r="U43" s="22"/>
      <c r="V43" s="22"/>
      <c r="W43" s="22"/>
      <c r="X43" s="22"/>
      <c r="Y43" s="22"/>
      <c r="Z43" s="22"/>
      <c r="AA43" s="22"/>
      <c r="AB43" s="22"/>
      <c r="AC43" s="22"/>
      <c r="AD43" s="22"/>
      <c r="AE43" s="22"/>
      <c r="AF43" s="22"/>
      <c r="AG43" s="22"/>
      <c r="AH43" s="22"/>
      <c r="AI43" s="22"/>
    </row>
    <row r="44" spans="1:39" ht="3.75" customHeight="1">
      <c r="A44" s="719" t="s">
        <v>37</v>
      </c>
      <c r="B44" s="719"/>
      <c r="C44" s="719"/>
      <c r="D44" s="720"/>
      <c r="E44" s="20"/>
      <c r="F44" s="20"/>
      <c r="G44" s="20"/>
      <c r="H44" s="20"/>
      <c r="I44" s="20"/>
      <c r="J44" s="20"/>
      <c r="K44" s="20"/>
      <c r="L44" s="20"/>
      <c r="M44" s="20"/>
      <c r="N44" s="20"/>
      <c r="O44" s="20"/>
      <c r="P44" s="20"/>
      <c r="Q44" s="20"/>
      <c r="R44" s="20"/>
      <c r="S44" s="20"/>
      <c r="T44" s="20"/>
      <c r="U44" s="20"/>
      <c r="V44" s="20"/>
      <c r="W44" s="20"/>
      <c r="X44" s="20"/>
      <c r="Y44" s="20"/>
      <c r="Z44" s="20"/>
      <c r="AA44" s="20"/>
      <c r="AB44" s="20"/>
      <c r="AC44" s="20"/>
      <c r="AD44" s="20"/>
      <c r="AE44" s="20"/>
      <c r="AF44" s="725" t="s">
        <v>38</v>
      </c>
      <c r="AG44" s="719"/>
      <c r="AH44" s="719"/>
      <c r="AI44" s="719"/>
    </row>
    <row r="45" spans="1:39" ht="14.25" customHeight="1">
      <c r="A45" s="721"/>
      <c r="B45" s="721"/>
      <c r="C45" s="721"/>
      <c r="D45" s="722"/>
      <c r="E45" s="21" t="s">
        <v>1682</v>
      </c>
      <c r="F45" s="21"/>
      <c r="G45" s="22"/>
      <c r="H45" s="22"/>
      <c r="I45" s="22"/>
      <c r="J45" s="22"/>
      <c r="K45" s="22"/>
      <c r="L45" s="22"/>
      <c r="M45" s="22"/>
      <c r="N45" s="22"/>
      <c r="O45" s="22"/>
      <c r="P45" s="22"/>
      <c r="Q45" s="22"/>
      <c r="R45" s="22"/>
      <c r="S45" s="22"/>
      <c r="T45" s="22"/>
      <c r="U45" s="22"/>
      <c r="V45" s="22"/>
      <c r="W45" s="22"/>
      <c r="X45" s="22"/>
      <c r="Y45" s="22"/>
      <c r="Z45" s="22"/>
      <c r="AA45" s="22"/>
      <c r="AB45" s="22"/>
      <c r="AC45" s="22"/>
      <c r="AD45" s="22"/>
      <c r="AE45" s="22"/>
      <c r="AF45" s="726"/>
      <c r="AG45" s="721"/>
      <c r="AH45" s="721"/>
      <c r="AI45" s="721"/>
    </row>
    <row r="46" spans="1:39" ht="14.25" customHeight="1">
      <c r="A46" s="721"/>
      <c r="B46" s="721"/>
      <c r="C46" s="721"/>
      <c r="D46" s="722"/>
      <c r="E46" s="21" t="s">
        <v>1683</v>
      </c>
      <c r="F46" s="21"/>
      <c r="G46" s="22"/>
      <c r="H46" s="22"/>
      <c r="I46" s="22"/>
      <c r="J46" s="22"/>
      <c r="K46" s="22"/>
      <c r="L46" s="22"/>
      <c r="M46" s="22"/>
      <c r="N46" s="22"/>
      <c r="O46" s="22"/>
      <c r="P46" s="22"/>
      <c r="Q46" s="22"/>
      <c r="R46" s="22"/>
      <c r="S46" s="22"/>
      <c r="T46" s="22"/>
      <c r="U46" s="22"/>
      <c r="V46" s="22"/>
      <c r="W46" s="22"/>
      <c r="X46" s="22"/>
      <c r="Y46" s="22"/>
      <c r="Z46" s="22"/>
      <c r="AA46" s="22"/>
      <c r="AB46" s="22"/>
      <c r="AC46" s="22"/>
      <c r="AD46" s="22"/>
      <c r="AE46" s="22"/>
      <c r="AF46" s="726"/>
      <c r="AG46" s="721"/>
      <c r="AH46" s="721"/>
      <c r="AI46" s="721"/>
    </row>
    <row r="47" spans="1:39" ht="14.25" customHeight="1">
      <c r="A47" s="721"/>
      <c r="B47" s="721"/>
      <c r="C47" s="721"/>
      <c r="D47" s="722"/>
      <c r="E47" s="21" t="s">
        <v>1684</v>
      </c>
      <c r="F47" s="21"/>
      <c r="G47" s="22"/>
      <c r="H47" s="22"/>
      <c r="I47" s="22"/>
      <c r="J47" s="22"/>
      <c r="K47" s="22"/>
      <c r="L47" s="22"/>
      <c r="M47" s="22"/>
      <c r="N47" s="22"/>
      <c r="O47" s="22"/>
      <c r="P47" s="22"/>
      <c r="Q47" s="22"/>
      <c r="R47" s="22"/>
      <c r="S47" s="22"/>
      <c r="T47" s="22"/>
      <c r="U47" s="22"/>
      <c r="V47" s="22"/>
      <c r="W47" s="22"/>
      <c r="X47" s="22"/>
      <c r="Y47" s="22"/>
      <c r="Z47" s="22"/>
      <c r="AA47" s="22"/>
      <c r="AB47" s="22"/>
      <c r="AC47" s="22"/>
      <c r="AD47" s="22"/>
      <c r="AE47" s="22"/>
      <c r="AF47" s="726"/>
      <c r="AG47" s="721"/>
      <c r="AH47" s="721"/>
      <c r="AI47" s="721"/>
    </row>
    <row r="48" spans="1:39" ht="14.25" customHeight="1">
      <c r="A48" s="721"/>
      <c r="B48" s="721"/>
      <c r="C48" s="721"/>
      <c r="D48" s="722"/>
      <c r="E48" s="21" t="s">
        <v>1685</v>
      </c>
      <c r="F48" s="21"/>
      <c r="G48" s="22"/>
      <c r="H48" s="22"/>
      <c r="I48" s="22"/>
      <c r="J48" s="22"/>
      <c r="K48" s="22"/>
      <c r="L48" s="22"/>
      <c r="M48" s="22"/>
      <c r="N48" s="22"/>
      <c r="O48" s="22"/>
      <c r="P48" s="22"/>
      <c r="Q48" s="22"/>
      <c r="R48" s="22"/>
      <c r="S48" s="22"/>
      <c r="T48" s="22"/>
      <c r="U48" s="22"/>
      <c r="V48" s="22"/>
      <c r="W48" s="22"/>
      <c r="X48" s="22"/>
      <c r="Y48" s="22"/>
      <c r="Z48" s="22"/>
      <c r="AA48" s="22"/>
      <c r="AB48" s="22"/>
      <c r="AC48" s="22"/>
      <c r="AD48" s="22"/>
      <c r="AE48" s="22"/>
      <c r="AF48" s="726"/>
      <c r="AG48" s="721"/>
      <c r="AH48" s="721"/>
      <c r="AI48" s="721"/>
      <c r="AM48" t="s">
        <v>1692</v>
      </c>
    </row>
    <row r="49" spans="1:41" ht="14.25" customHeight="1">
      <c r="A49" s="721"/>
      <c r="B49" s="721"/>
      <c r="C49" s="721"/>
      <c r="D49" s="722"/>
      <c r="E49" s="21" t="s">
        <v>1686</v>
      </c>
      <c r="F49" s="21"/>
      <c r="G49" s="22"/>
      <c r="H49" s="22"/>
      <c r="I49" s="22"/>
      <c r="J49" s="22"/>
      <c r="K49" s="22"/>
      <c r="L49" s="22"/>
      <c r="M49" s="22"/>
      <c r="N49" s="22"/>
      <c r="O49" s="22"/>
      <c r="P49" s="22"/>
      <c r="Q49" s="22"/>
      <c r="R49" s="22"/>
      <c r="S49" s="22"/>
      <c r="T49" s="22"/>
      <c r="U49" s="22"/>
      <c r="V49" s="22"/>
      <c r="W49" s="22"/>
      <c r="X49" s="22"/>
      <c r="Y49" s="22"/>
      <c r="Z49" s="22"/>
      <c r="AA49" s="22"/>
      <c r="AB49" s="22"/>
      <c r="AC49" s="22"/>
      <c r="AD49" s="22"/>
      <c r="AE49" s="22"/>
      <c r="AF49" s="726"/>
      <c r="AG49" s="721"/>
      <c r="AH49" s="721"/>
      <c r="AI49" s="721"/>
      <c r="AM49" t="s">
        <v>1695</v>
      </c>
    </row>
    <row r="50" spans="1:41" ht="14.25" customHeight="1">
      <c r="A50" s="721"/>
      <c r="B50" s="721"/>
      <c r="C50" s="721"/>
      <c r="D50" s="722"/>
      <c r="E50" s="21" t="s">
        <v>1687</v>
      </c>
      <c r="F50" s="21"/>
      <c r="G50" s="22"/>
      <c r="H50" s="22"/>
      <c r="I50" s="22"/>
      <c r="J50" s="22"/>
      <c r="K50" s="22"/>
      <c r="L50" s="22"/>
      <c r="M50" s="22"/>
      <c r="N50" s="22"/>
      <c r="O50" s="22"/>
      <c r="P50" s="22"/>
      <c r="Q50" s="22"/>
      <c r="R50" s="22"/>
      <c r="S50" s="22"/>
      <c r="T50" s="22"/>
      <c r="U50" s="22"/>
      <c r="V50" s="22"/>
      <c r="W50" s="22"/>
      <c r="X50" s="22"/>
      <c r="Y50" s="22"/>
      <c r="Z50" s="22"/>
      <c r="AA50" s="22"/>
      <c r="AB50" s="22"/>
      <c r="AC50" s="22"/>
      <c r="AD50" s="22"/>
      <c r="AE50" s="22"/>
      <c r="AF50" s="726"/>
      <c r="AG50" s="721"/>
      <c r="AH50" s="721"/>
      <c r="AI50" s="721"/>
      <c r="AN50" t="s">
        <v>1696</v>
      </c>
    </row>
    <row r="51" spans="1:41" ht="14.25" customHeight="1">
      <c r="A51" s="721"/>
      <c r="B51" s="721"/>
      <c r="C51" s="721"/>
      <c r="D51" s="722"/>
      <c r="E51" s="21" t="s">
        <v>1688</v>
      </c>
      <c r="F51" s="21"/>
      <c r="G51" s="22"/>
      <c r="H51" s="22"/>
      <c r="I51" s="22"/>
      <c r="J51" s="22"/>
      <c r="K51" s="22"/>
      <c r="L51" s="22"/>
      <c r="M51" s="22"/>
      <c r="N51" s="22"/>
      <c r="O51" s="22"/>
      <c r="P51" s="22"/>
      <c r="Q51" s="22"/>
      <c r="R51" s="22"/>
      <c r="S51" s="22"/>
      <c r="T51" s="22"/>
      <c r="U51" s="22"/>
      <c r="V51" s="22"/>
      <c r="W51" s="22"/>
      <c r="X51" s="22"/>
      <c r="Y51" s="22"/>
      <c r="Z51" s="22"/>
      <c r="AA51" s="22"/>
      <c r="AB51" s="22"/>
      <c r="AC51" s="22"/>
      <c r="AD51" s="22"/>
      <c r="AE51" s="22"/>
      <c r="AF51" s="726"/>
      <c r="AG51" s="721"/>
      <c r="AH51" s="721"/>
      <c r="AI51" s="721"/>
      <c r="AN51" s="398" t="s">
        <v>1701</v>
      </c>
      <c r="AO51" s="398"/>
    </row>
    <row r="52" spans="1:41" ht="14.25" customHeight="1">
      <c r="A52" s="721"/>
      <c r="B52" s="721"/>
      <c r="C52" s="721"/>
      <c r="D52" s="722"/>
      <c r="E52" s="21" t="s">
        <v>1689</v>
      </c>
      <c r="F52" s="21"/>
      <c r="G52" s="22"/>
      <c r="H52" s="22"/>
      <c r="I52" s="22"/>
      <c r="J52" s="22"/>
      <c r="K52" s="22"/>
      <c r="L52" s="22"/>
      <c r="M52" s="22"/>
      <c r="N52" s="22"/>
      <c r="O52" s="22"/>
      <c r="P52" s="22"/>
      <c r="Q52" s="22"/>
      <c r="R52" s="22"/>
      <c r="S52" s="22"/>
      <c r="T52" s="22"/>
      <c r="U52" s="22"/>
      <c r="V52" s="22"/>
      <c r="W52" s="22"/>
      <c r="X52" s="22"/>
      <c r="Y52" s="22"/>
      <c r="Z52" s="22"/>
      <c r="AA52" s="22"/>
      <c r="AB52" s="22"/>
      <c r="AC52" s="22"/>
      <c r="AD52" s="22"/>
      <c r="AE52" s="22"/>
      <c r="AF52" s="726"/>
      <c r="AG52" s="721"/>
      <c r="AH52" s="721"/>
      <c r="AI52" s="721"/>
      <c r="AN52" s="398" t="s">
        <v>1702</v>
      </c>
      <c r="AO52" s="398"/>
    </row>
    <row r="53" spans="1:41" ht="14.25" customHeight="1">
      <c r="A53" s="721"/>
      <c r="B53" s="721"/>
      <c r="C53" s="721"/>
      <c r="D53" s="722"/>
      <c r="E53" s="21" t="s">
        <v>1690</v>
      </c>
      <c r="F53" s="21"/>
      <c r="G53" s="22"/>
      <c r="H53" s="22"/>
      <c r="I53" s="22"/>
      <c r="J53" s="22"/>
      <c r="K53" s="22"/>
      <c r="L53" s="22"/>
      <c r="M53" s="22"/>
      <c r="N53" s="22"/>
      <c r="O53" s="22"/>
      <c r="P53" s="22"/>
      <c r="Q53" s="22"/>
      <c r="R53" s="22"/>
      <c r="S53" s="22"/>
      <c r="T53" s="22"/>
      <c r="U53" s="22"/>
      <c r="V53" s="22"/>
      <c r="W53" s="22"/>
      <c r="X53" s="22"/>
      <c r="Y53" s="22"/>
      <c r="Z53" s="22"/>
      <c r="AA53" s="22"/>
      <c r="AB53" s="22"/>
      <c r="AC53" s="22"/>
      <c r="AD53" s="22"/>
      <c r="AE53" s="22"/>
      <c r="AF53" s="726"/>
      <c r="AG53" s="721"/>
      <c r="AH53" s="721"/>
      <c r="AI53" s="721"/>
      <c r="AN53" s="398" t="s">
        <v>1697</v>
      </c>
    </row>
    <row r="54" spans="1:41" ht="14.25" customHeight="1">
      <c r="A54" s="721"/>
      <c r="B54" s="721"/>
      <c r="C54" s="721"/>
      <c r="D54" s="722"/>
      <c r="E54" s="21" t="s">
        <v>1691</v>
      </c>
      <c r="F54" s="21"/>
      <c r="G54" s="22"/>
      <c r="H54" s="22"/>
      <c r="I54" s="22"/>
      <c r="J54" s="22"/>
      <c r="K54" s="22"/>
      <c r="L54" s="22"/>
      <c r="M54" s="22"/>
      <c r="N54" s="22"/>
      <c r="O54" s="22"/>
      <c r="P54" s="22"/>
      <c r="Q54" s="22"/>
      <c r="R54" s="22"/>
      <c r="S54" s="22"/>
      <c r="T54" s="22"/>
      <c r="U54" s="22"/>
      <c r="V54" s="22"/>
      <c r="W54" s="22"/>
      <c r="X54" s="22"/>
      <c r="Y54" s="22"/>
      <c r="Z54" s="22"/>
      <c r="AA54" s="22"/>
      <c r="AB54" s="22"/>
      <c r="AC54" s="22"/>
      <c r="AD54" s="22"/>
      <c r="AE54" s="22"/>
      <c r="AF54" s="726"/>
      <c r="AG54" s="721"/>
      <c r="AH54" s="721"/>
      <c r="AI54" s="721"/>
      <c r="AN54" t="s">
        <v>1698</v>
      </c>
    </row>
    <row r="55" spans="1:41" ht="3.75" customHeight="1">
      <c r="A55" s="723"/>
      <c r="B55" s="723"/>
      <c r="C55" s="723"/>
      <c r="D55" s="724"/>
      <c r="E55" s="23"/>
      <c r="F55" s="23"/>
      <c r="G55" s="24"/>
      <c r="H55" s="24"/>
      <c r="I55" s="24"/>
      <c r="J55" s="24"/>
      <c r="K55" s="24"/>
      <c r="L55" s="24"/>
      <c r="M55" s="24"/>
      <c r="N55" s="24"/>
      <c r="O55" s="24"/>
      <c r="P55" s="24"/>
      <c r="Q55" s="24"/>
      <c r="R55" s="24"/>
      <c r="S55" s="24"/>
      <c r="T55" s="24"/>
      <c r="U55" s="24"/>
      <c r="V55" s="24"/>
      <c r="W55" s="24"/>
      <c r="X55" s="24"/>
      <c r="Y55" s="24"/>
      <c r="Z55" s="24"/>
      <c r="AA55" s="24"/>
      <c r="AB55" s="24"/>
      <c r="AC55" s="24"/>
      <c r="AD55" s="24"/>
      <c r="AE55" s="24"/>
      <c r="AF55" s="727"/>
      <c r="AG55" s="723"/>
      <c r="AH55" s="723"/>
      <c r="AI55" s="723"/>
    </row>
    <row r="56" spans="1:41" ht="3.75" customHeight="1">
      <c r="A56" s="22"/>
      <c r="B56" s="22"/>
      <c r="C56" s="22"/>
      <c r="D56" s="22"/>
      <c r="E56" s="21"/>
      <c r="F56" s="21"/>
      <c r="G56" s="22"/>
      <c r="H56" s="22"/>
      <c r="I56" s="22"/>
      <c r="J56" s="22"/>
      <c r="K56" s="22"/>
      <c r="L56" s="22"/>
      <c r="M56" s="22"/>
      <c r="N56" s="22"/>
      <c r="O56" s="22"/>
      <c r="P56" s="22"/>
      <c r="Q56" s="22"/>
      <c r="R56" s="22"/>
      <c r="S56" s="22"/>
      <c r="T56" s="22"/>
      <c r="U56" s="22"/>
      <c r="V56" s="22"/>
      <c r="W56" s="22"/>
      <c r="X56" s="22"/>
      <c r="Y56" s="22"/>
      <c r="Z56" s="22"/>
      <c r="AA56" s="22"/>
      <c r="AB56" s="22"/>
      <c r="AC56" s="22"/>
      <c r="AD56" s="22"/>
      <c r="AE56" s="22"/>
      <c r="AF56" s="22"/>
      <c r="AG56" s="22"/>
      <c r="AH56" s="22"/>
      <c r="AI56" s="22"/>
    </row>
    <row r="57" spans="1:41">
      <c r="A57" s="22"/>
      <c r="B57" s="22"/>
      <c r="C57" s="22"/>
      <c r="D57" s="22"/>
      <c r="E57" s="22"/>
      <c r="F57" s="22"/>
      <c r="G57" s="22"/>
      <c r="H57" s="22"/>
      <c r="I57" s="22"/>
      <c r="J57" s="22"/>
      <c r="K57" s="22"/>
      <c r="L57" s="22"/>
      <c r="M57" s="22"/>
      <c r="N57" s="22"/>
      <c r="O57" s="22"/>
      <c r="P57" s="22"/>
      <c r="Q57" s="22"/>
      <c r="R57" s="22"/>
      <c r="S57" s="22"/>
      <c r="T57" s="22"/>
      <c r="U57" s="22"/>
      <c r="V57" s="22"/>
      <c r="W57" s="22"/>
      <c r="X57" s="22"/>
      <c r="Y57" s="22"/>
      <c r="Z57" s="22"/>
      <c r="AA57" s="22"/>
      <c r="AB57" s="22"/>
      <c r="AC57" s="22"/>
      <c r="AD57" s="22"/>
      <c r="AE57" s="22"/>
      <c r="AF57" s="22"/>
      <c r="AG57" s="22"/>
      <c r="AH57" s="22"/>
      <c r="AI57" s="111" t="s">
        <v>39</v>
      </c>
      <c r="AN57" t="s">
        <v>1699</v>
      </c>
    </row>
    <row r="58" spans="1:41">
      <c r="AN58" t="s">
        <v>1700</v>
      </c>
    </row>
    <row r="60" spans="1:41">
      <c r="AM60" t="s">
        <v>1703</v>
      </c>
    </row>
    <row r="61" spans="1:41">
      <c r="AM61" t="s">
        <v>1706</v>
      </c>
    </row>
    <row r="62" spans="1:41">
      <c r="AN62" t="s">
        <v>1707</v>
      </c>
    </row>
    <row r="63" spans="1:41">
      <c r="AN63" t="s">
        <v>1705</v>
      </c>
    </row>
  </sheetData>
  <mergeCells count="88">
    <mergeCell ref="X30:Z30"/>
    <mergeCell ref="AA30:AC30"/>
    <mergeCell ref="AD30:AF30"/>
    <mergeCell ref="AG30:AI30"/>
    <mergeCell ref="AG32:AI32"/>
    <mergeCell ref="R30:T30"/>
    <mergeCell ref="AD31:AF31"/>
    <mergeCell ref="AG31:AI31"/>
    <mergeCell ref="E27:H29"/>
    <mergeCell ref="I29:K29"/>
    <mergeCell ref="L29:N29"/>
    <mergeCell ref="O29:Q29"/>
    <mergeCell ref="U28:AC28"/>
    <mergeCell ref="I28:T28"/>
    <mergeCell ref="R32:T32"/>
    <mergeCell ref="R31:T31"/>
    <mergeCell ref="U31:W31"/>
    <mergeCell ref="X31:Z31"/>
    <mergeCell ref="AA31:AC31"/>
    <mergeCell ref="U30:W30"/>
    <mergeCell ref="E31:H31"/>
    <mergeCell ref="I31:K31"/>
    <mergeCell ref="L31:N31"/>
    <mergeCell ref="O31:Q31"/>
    <mergeCell ref="A32:D32"/>
    <mergeCell ref="E32:H32"/>
    <mergeCell ref="I32:K32"/>
    <mergeCell ref="L32:N32"/>
    <mergeCell ref="O32:Q32"/>
    <mergeCell ref="A12:G12"/>
    <mergeCell ref="A13:G13"/>
    <mergeCell ref="A16:G16"/>
    <mergeCell ref="A17:G17"/>
    <mergeCell ref="U13:AA13"/>
    <mergeCell ref="A14:G15"/>
    <mergeCell ref="U14:AA14"/>
    <mergeCell ref="U15:AA15"/>
    <mergeCell ref="H16:AI16"/>
    <mergeCell ref="AB12:AI12"/>
    <mergeCell ref="AB13:AI13"/>
    <mergeCell ref="AB14:AI14"/>
    <mergeCell ref="AB15:AI15"/>
    <mergeCell ref="H12:T12"/>
    <mergeCell ref="H13:T13"/>
    <mergeCell ref="U12:AA12"/>
    <mergeCell ref="H14:T15"/>
    <mergeCell ref="A23:G23"/>
    <mergeCell ref="U17:AA17"/>
    <mergeCell ref="AB17:AI17"/>
    <mergeCell ref="U18:AA18"/>
    <mergeCell ref="AB18:AI18"/>
    <mergeCell ref="H17:T17"/>
    <mergeCell ref="H18:T18"/>
    <mergeCell ref="A18:G18"/>
    <mergeCell ref="AE22:AI22"/>
    <mergeCell ref="AE23:AI23"/>
    <mergeCell ref="A44:D55"/>
    <mergeCell ref="AF44:AI55"/>
    <mergeCell ref="T22:X22"/>
    <mergeCell ref="H23:M23"/>
    <mergeCell ref="N23:S23"/>
    <mergeCell ref="T23:X23"/>
    <mergeCell ref="Y22:AD22"/>
    <mergeCell ref="Y23:AD23"/>
    <mergeCell ref="A22:G22"/>
    <mergeCell ref="AD32:AF32"/>
    <mergeCell ref="H22:M22"/>
    <mergeCell ref="N22:S22"/>
    <mergeCell ref="AD28:AF29"/>
    <mergeCell ref="AG27:AI29"/>
    <mergeCell ref="I27:AF27"/>
    <mergeCell ref="R29:T29"/>
    <mergeCell ref="A27:D29"/>
    <mergeCell ref="Z36:AH36"/>
    <mergeCell ref="R38:AC38"/>
    <mergeCell ref="A40:G40"/>
    <mergeCell ref="U29:W29"/>
    <mergeCell ref="X29:Z29"/>
    <mergeCell ref="AA29:AC29"/>
    <mergeCell ref="U32:W32"/>
    <mergeCell ref="X32:Z32"/>
    <mergeCell ref="AA32:AC32"/>
    <mergeCell ref="A30:D30"/>
    <mergeCell ref="E30:H30"/>
    <mergeCell ref="I30:K30"/>
    <mergeCell ref="L30:N30"/>
    <mergeCell ref="O30:Q30"/>
    <mergeCell ref="A31:D31"/>
  </mergeCells>
  <phoneticPr fontId="1" type="noConversion"/>
  <hyperlinks>
    <hyperlink ref="AI1" r:id="rId1" xr:uid="{00000000-0004-0000-0600-000000000000}"/>
    <hyperlink ref="A1" location="'출연재산보고(3.31)-제출서류 목록'!B36" display="■ 상속세 및 증여세법 시행규칙［별지 제23호서식］&lt;개정 2021. 3. 16.&gt;" xr:uid="{9B7BE911-9C00-4F3D-8230-812898D21E91}"/>
  </hyperlinks>
  <printOptions horizontalCentered="1"/>
  <pageMargins left="0.11811023622047245" right="0.11811023622047245" top="0.15748031496062992" bottom="0.11811023622047245" header="0" footer="0"/>
  <pageSetup paperSize="9" scale="67" orientation="landscape" r:id="rId2"/>
  <drawing r:id="rId3"/>
  <legacyDrawing r:id="rId4"/>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S38"/>
  <sheetViews>
    <sheetView showGridLines="0" workbookViewId="0">
      <selection activeCell="S24" sqref="S24"/>
    </sheetView>
  </sheetViews>
  <sheetFormatPr defaultRowHeight="13.5"/>
  <cols>
    <col min="1" max="1" width="7.25" style="2" customWidth="1"/>
    <col min="2" max="2" width="5.125" style="2" customWidth="1"/>
    <col min="3" max="3" width="4.375" style="2" customWidth="1"/>
    <col min="4" max="4" width="4.25" style="2" customWidth="1"/>
    <col min="5" max="5" width="11.75" style="2" customWidth="1"/>
    <col min="6" max="6" width="11.875" style="2" customWidth="1"/>
    <col min="7" max="8" width="10.625" style="2" customWidth="1"/>
    <col min="9" max="9" width="12.625" style="2" customWidth="1"/>
    <col min="10" max="10" width="11.875" style="2" customWidth="1"/>
    <col min="11" max="11" width="10.625" style="2" customWidth="1"/>
    <col min="12" max="13" width="11.875" style="2" customWidth="1"/>
    <col min="14" max="14" width="12.25" style="2" customWidth="1"/>
    <col min="15" max="16" width="9" style="2"/>
    <col min="17" max="17" width="13.125" style="2" bestFit="1" customWidth="1"/>
    <col min="18" max="16384" width="9" style="2"/>
  </cols>
  <sheetData>
    <row r="1" spans="1:17" customFormat="1" ht="16.5">
      <c r="A1" s="934" t="s">
        <v>1710</v>
      </c>
      <c r="N1" s="166" t="s">
        <v>468</v>
      </c>
      <c r="Q1" t="s">
        <v>2061</v>
      </c>
    </row>
    <row r="2" spans="1:17" customFormat="1" ht="16.5"/>
    <row r="3" spans="1:17" customFormat="1" ht="26.25">
      <c r="A3" s="4" t="s">
        <v>40</v>
      </c>
      <c r="B3" s="5"/>
      <c r="C3" s="5"/>
      <c r="D3" s="5"/>
      <c r="E3" s="5"/>
      <c r="F3" s="5"/>
      <c r="G3" s="5"/>
      <c r="H3" s="5"/>
      <c r="I3" s="5"/>
      <c r="J3" s="5"/>
      <c r="K3" s="5"/>
      <c r="L3" s="5"/>
      <c r="M3" s="5"/>
      <c r="N3" s="5"/>
    </row>
    <row r="4" spans="1:17" customFormat="1" ht="8.25" customHeight="1"/>
    <row r="5" spans="1:17" customFormat="1" ht="16.5">
      <c r="A5" s="1" t="s">
        <v>7</v>
      </c>
      <c r="N5" s="6" t="s">
        <v>8</v>
      </c>
    </row>
    <row r="6" spans="1:17" customFormat="1" ht="22.5" customHeight="1">
      <c r="A6" s="691" t="s">
        <v>13</v>
      </c>
      <c r="B6" s="704"/>
      <c r="C6" s="681" t="str">
        <f>'1-공익법인 출연재산 등에 대한 보고서 별지23'!H12</f>
        <v xml:space="preserve"> (재단법인)우덕장학회</v>
      </c>
      <c r="D6" s="681"/>
      <c r="E6" s="681"/>
      <c r="F6" s="681"/>
      <c r="G6" s="681"/>
      <c r="H6" s="681"/>
      <c r="I6" s="674" t="s">
        <v>60</v>
      </c>
      <c r="J6" s="672"/>
      <c r="K6" s="681"/>
      <c r="L6" s="681"/>
      <c r="M6" s="681"/>
      <c r="N6" s="688"/>
    </row>
    <row r="7" spans="1:17" customFormat="1" ht="22.5" customHeight="1">
      <c r="A7" s="691" t="s">
        <v>52</v>
      </c>
      <c r="B7" s="704"/>
      <c r="C7" s="704"/>
      <c r="D7" s="704"/>
      <c r="E7" s="704"/>
      <c r="F7" s="704"/>
      <c r="G7" s="704"/>
      <c r="H7" s="704"/>
      <c r="I7" s="704"/>
      <c r="J7" s="703" t="s">
        <v>51</v>
      </c>
      <c r="K7" s="704" t="s">
        <v>57</v>
      </c>
      <c r="L7" s="704"/>
      <c r="M7" s="704"/>
      <c r="N7" s="714" t="s">
        <v>56</v>
      </c>
    </row>
    <row r="8" spans="1:17" ht="22.5" customHeight="1">
      <c r="A8" s="691" t="s">
        <v>4</v>
      </c>
      <c r="B8" s="703" t="s">
        <v>46</v>
      </c>
      <c r="C8" s="703"/>
      <c r="D8" s="704" t="s">
        <v>45</v>
      </c>
      <c r="E8" s="704"/>
      <c r="F8" s="704" t="s">
        <v>44</v>
      </c>
      <c r="G8" s="704" t="s">
        <v>49</v>
      </c>
      <c r="H8" s="704"/>
      <c r="I8" s="704" t="s">
        <v>50</v>
      </c>
      <c r="J8" s="704"/>
      <c r="K8" s="752" t="s">
        <v>53</v>
      </c>
      <c r="L8" s="752" t="s">
        <v>54</v>
      </c>
      <c r="M8" s="752" t="s">
        <v>55</v>
      </c>
      <c r="N8" s="714"/>
    </row>
    <row r="9" spans="1:17" ht="67.5" customHeight="1">
      <c r="A9" s="691"/>
      <c r="B9" s="703"/>
      <c r="C9" s="703"/>
      <c r="D9" s="27" t="s">
        <v>42</v>
      </c>
      <c r="E9" s="14" t="s">
        <v>43</v>
      </c>
      <c r="F9" s="704"/>
      <c r="G9" s="28" t="s">
        <v>47</v>
      </c>
      <c r="H9" s="28" t="s">
        <v>48</v>
      </c>
      <c r="I9" s="704"/>
      <c r="J9" s="704"/>
      <c r="K9" s="753"/>
      <c r="L9" s="753"/>
      <c r="M9" s="753"/>
      <c r="N9" s="714"/>
    </row>
    <row r="10" spans="1:17" ht="22.5" customHeight="1">
      <c r="A10" s="691" t="s">
        <v>41</v>
      </c>
      <c r="B10" s="742">
        <v>2019</v>
      </c>
      <c r="C10" s="751"/>
      <c r="D10" s="39">
        <v>1</v>
      </c>
      <c r="E10" s="41" t="s">
        <v>659</v>
      </c>
      <c r="F10" s="31" t="s">
        <v>660</v>
      </c>
      <c r="G10" s="175">
        <v>43645</v>
      </c>
      <c r="H10" s="175">
        <v>44011</v>
      </c>
      <c r="I10" s="37">
        <v>500000000</v>
      </c>
      <c r="J10" s="37">
        <f>I10</f>
        <v>500000000</v>
      </c>
      <c r="K10" s="37"/>
      <c r="L10" s="37">
        <v>500000000</v>
      </c>
      <c r="M10" s="33">
        <f>SUM(K10:L10)</f>
        <v>500000000</v>
      </c>
      <c r="N10" s="35">
        <f>J10-M10</f>
        <v>0</v>
      </c>
    </row>
    <row r="11" spans="1:17" ht="22.5" customHeight="1">
      <c r="A11" s="691"/>
      <c r="B11" s="742">
        <v>2019</v>
      </c>
      <c r="C11" s="751"/>
      <c r="D11" s="39">
        <v>1</v>
      </c>
      <c r="E11" s="41" t="s">
        <v>659</v>
      </c>
      <c r="F11" s="31" t="s">
        <v>660</v>
      </c>
      <c r="G11" s="175">
        <v>43766</v>
      </c>
      <c r="H11" s="175">
        <v>44193</v>
      </c>
      <c r="I11" s="37">
        <v>3000000000</v>
      </c>
      <c r="J11" s="37">
        <f>I11</f>
        <v>3000000000</v>
      </c>
      <c r="K11" s="37"/>
      <c r="L11" s="37">
        <v>3000000000</v>
      </c>
      <c r="M11" s="33">
        <f t="shared" ref="M11:M18" si="0">SUM(K11:L11)</f>
        <v>3000000000</v>
      </c>
      <c r="N11" s="35">
        <f t="shared" ref="N11:N18" si="1">J11-M11</f>
        <v>0</v>
      </c>
    </row>
    <row r="12" spans="1:17" ht="22.5" customHeight="1">
      <c r="A12" s="691"/>
      <c r="B12" s="742">
        <v>2019</v>
      </c>
      <c r="C12" s="751"/>
      <c r="D12" s="39">
        <v>1</v>
      </c>
      <c r="E12" s="41" t="s">
        <v>659</v>
      </c>
      <c r="F12" s="31" t="s">
        <v>660</v>
      </c>
      <c r="G12" s="175">
        <v>43813</v>
      </c>
      <c r="H12" s="175">
        <v>44179</v>
      </c>
      <c r="I12" s="37">
        <v>150000000</v>
      </c>
      <c r="J12" s="37">
        <f>I12</f>
        <v>150000000</v>
      </c>
      <c r="K12" s="37"/>
      <c r="L12" s="37">
        <v>150000000</v>
      </c>
      <c r="M12" s="33">
        <f t="shared" si="0"/>
        <v>150000000</v>
      </c>
      <c r="N12" s="35">
        <f t="shared" si="1"/>
        <v>0</v>
      </c>
    </row>
    <row r="13" spans="1:17" ht="22.5" customHeight="1">
      <c r="A13" s="691"/>
      <c r="B13" s="742"/>
      <c r="C13" s="751"/>
      <c r="D13" s="39"/>
      <c r="E13" s="42"/>
      <c r="F13" s="31"/>
      <c r="G13" s="175"/>
      <c r="H13" s="175"/>
      <c r="I13" s="37"/>
      <c r="J13" s="37"/>
      <c r="K13" s="37"/>
      <c r="L13" s="37"/>
      <c r="M13" s="33">
        <f t="shared" si="0"/>
        <v>0</v>
      </c>
      <c r="N13" s="35">
        <f t="shared" si="1"/>
        <v>0</v>
      </c>
    </row>
    <row r="14" spans="1:17" ht="22.5" customHeight="1">
      <c r="A14" s="29" t="s">
        <v>58</v>
      </c>
      <c r="B14" s="742">
        <v>2019</v>
      </c>
      <c r="C14" s="751"/>
      <c r="D14" s="39">
        <v>1</v>
      </c>
      <c r="E14" s="41" t="s">
        <v>659</v>
      </c>
      <c r="F14" s="31" t="s">
        <v>661</v>
      </c>
      <c r="G14" s="175">
        <v>43466</v>
      </c>
      <c r="H14" s="175">
        <v>43830</v>
      </c>
      <c r="I14" s="37">
        <v>1464336333</v>
      </c>
      <c r="J14" s="37">
        <v>1025035433</v>
      </c>
      <c r="K14" s="37"/>
      <c r="L14" s="37">
        <v>0</v>
      </c>
      <c r="M14" s="33">
        <f t="shared" si="0"/>
        <v>0</v>
      </c>
      <c r="N14" s="177"/>
    </row>
    <row r="15" spans="1:17" ht="22.5" customHeight="1">
      <c r="A15" s="691" t="s">
        <v>59</v>
      </c>
      <c r="B15" s="742">
        <v>2019</v>
      </c>
      <c r="C15" s="751"/>
      <c r="D15" s="39">
        <v>1</v>
      </c>
      <c r="E15" s="41" t="s">
        <v>659</v>
      </c>
      <c r="F15" s="31" t="s">
        <v>660</v>
      </c>
      <c r="G15" s="175">
        <v>43777</v>
      </c>
      <c r="H15" s="175">
        <v>44561</v>
      </c>
      <c r="I15" s="37">
        <v>3631975080</v>
      </c>
      <c r="J15" s="37">
        <f>I15</f>
        <v>3631975080</v>
      </c>
      <c r="K15" s="37"/>
      <c r="L15" s="37">
        <v>3631975080</v>
      </c>
      <c r="M15" s="33">
        <f t="shared" si="0"/>
        <v>3631975080</v>
      </c>
      <c r="N15" s="35">
        <f t="shared" si="1"/>
        <v>0</v>
      </c>
    </row>
    <row r="16" spans="1:17" ht="22.5" customHeight="1">
      <c r="A16" s="691"/>
      <c r="B16" s="742"/>
      <c r="C16" s="751"/>
      <c r="D16" s="39"/>
      <c r="E16" s="42"/>
      <c r="F16" s="31"/>
      <c r="G16" s="175"/>
      <c r="H16" s="175"/>
      <c r="I16" s="37"/>
      <c r="J16" s="37"/>
      <c r="K16" s="37"/>
      <c r="L16" s="37"/>
      <c r="M16" s="33">
        <f t="shared" si="0"/>
        <v>0</v>
      </c>
      <c r="N16" s="35">
        <f t="shared" si="1"/>
        <v>0</v>
      </c>
    </row>
    <row r="17" spans="1:19" ht="22.5" customHeight="1">
      <c r="A17" s="691"/>
      <c r="B17" s="742"/>
      <c r="C17" s="751"/>
      <c r="D17" s="39"/>
      <c r="E17" s="42"/>
      <c r="F17" s="31"/>
      <c r="G17" s="175"/>
      <c r="H17" s="175"/>
      <c r="I17" s="37"/>
      <c r="J17" s="37"/>
      <c r="K17" s="37"/>
      <c r="L17" s="37"/>
      <c r="M17" s="33">
        <f t="shared" si="0"/>
        <v>0</v>
      </c>
      <c r="N17" s="35">
        <f t="shared" si="1"/>
        <v>0</v>
      </c>
    </row>
    <row r="18" spans="1:19" ht="22.5" customHeight="1">
      <c r="A18" s="691"/>
      <c r="B18" s="742"/>
      <c r="C18" s="751"/>
      <c r="D18" s="39"/>
      <c r="E18" s="42"/>
      <c r="F18" s="31"/>
      <c r="G18" s="175"/>
      <c r="H18" s="175"/>
      <c r="I18" s="37"/>
      <c r="J18" s="37"/>
      <c r="K18" s="37"/>
      <c r="L18" s="37"/>
      <c r="M18" s="33">
        <f t="shared" si="0"/>
        <v>0</v>
      </c>
      <c r="N18" s="35">
        <f t="shared" si="1"/>
        <v>0</v>
      </c>
    </row>
    <row r="19" spans="1:19" ht="22.5" customHeight="1" thickBot="1">
      <c r="A19" s="754"/>
      <c r="B19" s="755"/>
      <c r="C19" s="756"/>
      <c r="D19" s="40"/>
      <c r="E19" s="43"/>
      <c r="F19" s="32"/>
      <c r="G19" s="176"/>
      <c r="H19" s="176"/>
      <c r="I19" s="38"/>
      <c r="J19" s="38"/>
      <c r="K19" s="38"/>
      <c r="L19" s="38"/>
      <c r="M19" s="34">
        <f>SUM(K19:L19)</f>
        <v>0</v>
      </c>
      <c r="N19" s="36">
        <f>J19-M19</f>
        <v>0</v>
      </c>
    </row>
    <row r="21" spans="1:19">
      <c r="N21" s="6" t="s">
        <v>61</v>
      </c>
      <c r="P21" s="26"/>
      <c r="Q21" s="26"/>
    </row>
    <row r="22" spans="1:19">
      <c r="P22" s="14">
        <v>1</v>
      </c>
      <c r="Q22" s="14" t="s">
        <v>62</v>
      </c>
      <c r="S22" s="2" t="s">
        <v>469</v>
      </c>
    </row>
    <row r="23" spans="1:19">
      <c r="P23" s="14">
        <v>2</v>
      </c>
      <c r="Q23" s="14" t="s">
        <v>63</v>
      </c>
    </row>
    <row r="24" spans="1:19">
      <c r="P24" s="14">
        <v>3</v>
      </c>
      <c r="Q24" s="14" t="s">
        <v>64</v>
      </c>
      <c r="S24" s="2" t="s">
        <v>470</v>
      </c>
    </row>
    <row r="25" spans="1:19">
      <c r="P25" s="14">
        <v>4</v>
      </c>
      <c r="Q25" s="14" t="s">
        <v>65</v>
      </c>
      <c r="S25" s="2" t="s">
        <v>471</v>
      </c>
    </row>
    <row r="26" spans="1:19">
      <c r="P26" s="14">
        <v>5</v>
      </c>
      <c r="Q26" s="14" t="s">
        <v>66</v>
      </c>
    </row>
    <row r="27" spans="1:19">
      <c r="P27" s="14">
        <v>6</v>
      </c>
      <c r="Q27" s="14" t="s">
        <v>67</v>
      </c>
    </row>
    <row r="28" spans="1:19">
      <c r="P28" s="14">
        <v>7</v>
      </c>
      <c r="Q28" s="14" t="s">
        <v>68</v>
      </c>
      <c r="S28" s="2" t="s">
        <v>472</v>
      </c>
    </row>
    <row r="29" spans="1:19">
      <c r="P29" s="14">
        <v>8</v>
      </c>
      <c r="Q29" s="14" t="s">
        <v>69</v>
      </c>
    </row>
    <row r="30" spans="1:19">
      <c r="P30" s="14">
        <v>9</v>
      </c>
      <c r="Q30" s="14" t="s">
        <v>70</v>
      </c>
      <c r="S30" s="2" t="s">
        <v>473</v>
      </c>
    </row>
    <row r="31" spans="1:19">
      <c r="P31" s="14">
        <v>10</v>
      </c>
      <c r="Q31" s="14" t="s">
        <v>71</v>
      </c>
      <c r="S31" s="2" t="s">
        <v>474</v>
      </c>
    </row>
    <row r="32" spans="1:19">
      <c r="S32" s="2" t="s">
        <v>475</v>
      </c>
    </row>
    <row r="35" spans="19:19">
      <c r="S35" s="2" t="s">
        <v>476</v>
      </c>
    </row>
    <row r="37" spans="19:19">
      <c r="S37" s="2" t="s">
        <v>477</v>
      </c>
    </row>
    <row r="38" spans="19:19">
      <c r="S38" s="2" t="s">
        <v>478</v>
      </c>
    </row>
  </sheetData>
  <mergeCells count="29">
    <mergeCell ref="A15:A19"/>
    <mergeCell ref="G8:H8"/>
    <mergeCell ref="I8:I9"/>
    <mergeCell ref="J7:J9"/>
    <mergeCell ref="A7:I7"/>
    <mergeCell ref="B8:C9"/>
    <mergeCell ref="D8:E8"/>
    <mergeCell ref="A8:A9"/>
    <mergeCell ref="F8:F9"/>
    <mergeCell ref="B19:C19"/>
    <mergeCell ref="B12:C12"/>
    <mergeCell ref="B18:C18"/>
    <mergeCell ref="B14:C14"/>
    <mergeCell ref="B15:C15"/>
    <mergeCell ref="B16:C16"/>
    <mergeCell ref="B17:C17"/>
    <mergeCell ref="A6:B6"/>
    <mergeCell ref="C6:H6"/>
    <mergeCell ref="I6:J6"/>
    <mergeCell ref="K6:N6"/>
    <mergeCell ref="B10:C10"/>
    <mergeCell ref="N7:N9"/>
    <mergeCell ref="A10:A13"/>
    <mergeCell ref="K8:K9"/>
    <mergeCell ref="L8:L9"/>
    <mergeCell ref="M8:M9"/>
    <mergeCell ref="K7:M7"/>
    <mergeCell ref="B13:C13"/>
    <mergeCell ref="B11:C11"/>
  </mergeCells>
  <phoneticPr fontId="1" type="noConversion"/>
  <dataValidations count="2">
    <dataValidation type="list" allowBlank="1" showInputMessage="1" showErrorMessage="1" sqref="D10:D19" xr:uid="{00000000-0002-0000-0700-000000000000}">
      <formula1>$P$21:$P$31</formula1>
    </dataValidation>
    <dataValidation type="list" allowBlank="1" showInputMessage="1" showErrorMessage="1" sqref="E10:E19" xr:uid="{00000000-0002-0000-0700-000001000000}">
      <formula1>$Q$21:$Q$31</formula1>
    </dataValidation>
  </dataValidations>
  <hyperlinks>
    <hyperlink ref="N1" r:id="rId1" xr:uid="{00000000-0004-0000-0700-000000000000}"/>
    <hyperlink ref="A1" location="'출연재산보고(3.31)-제출서류 목록'!B36" display="■ 상속세 및 증여세법 시행규칙 [별지 제24호서식] &lt;개정 2021. 3. 16.&gt;" xr:uid="{DDAAD7C2-F3BE-4E5D-95BF-378399488C90}"/>
  </hyperlinks>
  <printOptions horizontalCentered="1" verticalCentered="1"/>
  <pageMargins left="0.31496062992125984" right="0.31496062992125984" top="0.55118110236220474" bottom="0.55118110236220474" header="0" footer="0"/>
  <pageSetup paperSize="9" orientation="landscape" r:id="rId2"/>
  <drawing r:id="rId3"/>
  <legacyDrawing r:id="rId4"/>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Q53"/>
  <sheetViews>
    <sheetView showGridLines="0" workbookViewId="0"/>
  </sheetViews>
  <sheetFormatPr defaultRowHeight="13.5"/>
  <cols>
    <col min="1" max="1" width="5" style="3" bestFit="1" customWidth="1"/>
    <col min="2" max="2" width="9.75" style="3" bestFit="1" customWidth="1"/>
    <col min="3" max="4" width="6.625" style="3" customWidth="1"/>
    <col min="5" max="5" width="4.5" style="3" customWidth="1"/>
    <col min="6" max="6" width="9" style="3"/>
    <col min="7" max="8" width="5" style="3" customWidth="1"/>
    <col min="9" max="9" width="5.875" style="3" customWidth="1"/>
    <col min="10" max="10" width="12" style="3" customWidth="1"/>
    <col min="11" max="11" width="1.25" style="3" customWidth="1"/>
    <col min="12" max="12" width="6.875" style="3" customWidth="1"/>
    <col min="13" max="13" width="12.875" style="3" customWidth="1"/>
    <col min="14" max="14" width="8.125" style="3" customWidth="1"/>
    <col min="15" max="16384" width="9" style="3"/>
  </cols>
  <sheetData>
    <row r="1" spans="1:14" ht="16.5">
      <c r="A1" s="934" t="s">
        <v>91</v>
      </c>
      <c r="N1" s="166" t="s">
        <v>468</v>
      </c>
    </row>
    <row r="4" spans="1:14" ht="26.25">
      <c r="A4" s="4" t="s">
        <v>92</v>
      </c>
      <c r="B4" s="49"/>
      <c r="C4" s="49"/>
      <c r="D4" s="49"/>
      <c r="E4" s="49"/>
      <c r="F4" s="49"/>
      <c r="G4" s="49"/>
      <c r="H4" s="49"/>
      <c r="I4" s="49"/>
      <c r="J4" s="49"/>
      <c r="K4" s="49"/>
      <c r="L4" s="49"/>
      <c r="M4" s="49"/>
      <c r="N4" s="49"/>
    </row>
    <row r="6" spans="1:14">
      <c r="A6" s="50" t="s">
        <v>7</v>
      </c>
      <c r="N6" s="48" t="s">
        <v>8</v>
      </c>
    </row>
    <row r="7" spans="1:14" ht="3.75" customHeight="1"/>
    <row r="8" spans="1:14" ht="23.25" customHeight="1">
      <c r="A8" s="707" t="s">
        <v>13</v>
      </c>
      <c r="B8" s="769"/>
      <c r="C8" s="769"/>
      <c r="D8" s="770" t="str">
        <f>'1-공익법인 출연재산 등에 대한 보고서 별지23'!H12</f>
        <v xml:space="preserve"> (재단법인)우덕장학회</v>
      </c>
      <c r="E8" s="770"/>
      <c r="F8" s="770"/>
      <c r="G8" s="770"/>
      <c r="H8" s="704" t="s">
        <v>60</v>
      </c>
      <c r="I8" s="704"/>
      <c r="J8" s="704"/>
      <c r="K8" s="769"/>
      <c r="L8" s="732"/>
      <c r="M8" s="732"/>
      <c r="N8" s="742"/>
    </row>
    <row r="9" spans="1:14" ht="30" customHeight="1">
      <c r="A9" s="716" t="s">
        <v>72</v>
      </c>
      <c r="B9" s="703" t="s">
        <v>73</v>
      </c>
      <c r="C9" s="771" t="s">
        <v>74</v>
      </c>
      <c r="D9" s="707"/>
      <c r="E9" s="704" t="s">
        <v>81</v>
      </c>
      <c r="F9" s="704"/>
      <c r="G9" s="704"/>
      <c r="H9" s="768"/>
      <c r="I9" s="768"/>
      <c r="J9" s="768"/>
      <c r="K9" s="703" t="s">
        <v>82</v>
      </c>
      <c r="L9" s="704"/>
      <c r="M9" s="703" t="s">
        <v>83</v>
      </c>
      <c r="N9" s="705"/>
    </row>
    <row r="10" spans="1:14" ht="30" customHeight="1">
      <c r="A10" s="716"/>
      <c r="B10" s="703"/>
      <c r="C10" s="772"/>
      <c r="D10" s="710"/>
      <c r="E10" s="705" t="s">
        <v>78</v>
      </c>
      <c r="F10" s="691"/>
      <c r="G10" s="773" t="s">
        <v>77</v>
      </c>
      <c r="H10" s="774"/>
      <c r="I10" s="703" t="s">
        <v>79</v>
      </c>
      <c r="J10" s="703" t="s">
        <v>80</v>
      </c>
      <c r="K10" s="704"/>
      <c r="L10" s="704"/>
      <c r="M10" s="704"/>
      <c r="N10" s="705"/>
    </row>
    <row r="11" spans="1:14" s="44" customFormat="1" ht="47.25" customHeight="1">
      <c r="A11" s="716"/>
      <c r="B11" s="703"/>
      <c r="C11" s="703" t="s">
        <v>75</v>
      </c>
      <c r="D11" s="704"/>
      <c r="E11" s="45" t="s">
        <v>76</v>
      </c>
      <c r="F11" s="45" t="s">
        <v>43</v>
      </c>
      <c r="G11" s="775"/>
      <c r="H11" s="776"/>
      <c r="I11" s="704"/>
      <c r="J11" s="704"/>
      <c r="K11" s="704"/>
      <c r="L11" s="704"/>
      <c r="M11" s="27" t="s">
        <v>84</v>
      </c>
      <c r="N11" s="47" t="s">
        <v>85</v>
      </c>
    </row>
    <row r="12" spans="1:14" ht="18.75" customHeight="1">
      <c r="A12" s="716" t="s">
        <v>87</v>
      </c>
      <c r="B12" s="761"/>
      <c r="C12" s="762" t="s">
        <v>86</v>
      </c>
      <c r="D12" s="762"/>
      <c r="E12" s="732">
        <v>10</v>
      </c>
      <c r="F12" s="732"/>
      <c r="G12" s="732"/>
      <c r="H12" s="732"/>
      <c r="I12" s="763"/>
      <c r="J12" s="732"/>
      <c r="K12" s="732"/>
      <c r="L12" s="732"/>
      <c r="M12" s="732"/>
      <c r="N12" s="742"/>
    </row>
    <row r="13" spans="1:14" ht="18.75" customHeight="1">
      <c r="A13" s="691"/>
      <c r="B13" s="751"/>
      <c r="C13" s="757"/>
      <c r="D13" s="757"/>
      <c r="E13" s="732"/>
      <c r="F13" s="732"/>
      <c r="G13" s="732"/>
      <c r="H13" s="732"/>
      <c r="I13" s="763"/>
      <c r="J13" s="732"/>
      <c r="K13" s="732"/>
      <c r="L13" s="732"/>
      <c r="M13" s="732"/>
      <c r="N13" s="742"/>
    </row>
    <row r="14" spans="1:14" ht="18.75" customHeight="1">
      <c r="A14" s="691"/>
      <c r="B14" s="765">
        <f>별지24!G10</f>
        <v>43645</v>
      </c>
      <c r="C14" s="762" t="s">
        <v>662</v>
      </c>
      <c r="D14" s="762"/>
      <c r="E14" s="732">
        <v>1</v>
      </c>
      <c r="F14" s="732" t="s">
        <v>659</v>
      </c>
      <c r="G14" s="732"/>
      <c r="H14" s="732"/>
      <c r="I14" s="763"/>
      <c r="J14" s="728">
        <v>500000000</v>
      </c>
      <c r="K14" s="732">
        <v>0</v>
      </c>
      <c r="L14" s="732"/>
      <c r="M14" s="767">
        <f>J14</f>
        <v>500000000</v>
      </c>
      <c r="N14" s="742" t="s">
        <v>660</v>
      </c>
    </row>
    <row r="15" spans="1:14" ht="18.75" customHeight="1">
      <c r="A15" s="691"/>
      <c r="B15" s="766"/>
      <c r="C15" s="757" t="s">
        <v>663</v>
      </c>
      <c r="D15" s="757"/>
      <c r="E15" s="732"/>
      <c r="F15" s="732"/>
      <c r="G15" s="732"/>
      <c r="H15" s="732"/>
      <c r="I15" s="763"/>
      <c r="J15" s="728"/>
      <c r="K15" s="732"/>
      <c r="L15" s="732"/>
      <c r="M15" s="732"/>
      <c r="N15" s="742"/>
    </row>
    <row r="16" spans="1:14" ht="18.75" customHeight="1">
      <c r="A16" s="691"/>
      <c r="B16" s="765">
        <f>별지24!G11</f>
        <v>43766</v>
      </c>
      <c r="C16" s="762" t="s">
        <v>664</v>
      </c>
      <c r="D16" s="762"/>
      <c r="E16" s="732">
        <v>1</v>
      </c>
      <c r="F16" s="732" t="s">
        <v>659</v>
      </c>
      <c r="G16" s="732"/>
      <c r="H16" s="732"/>
      <c r="I16" s="763"/>
      <c r="J16" s="728">
        <v>3000000000</v>
      </c>
      <c r="K16" s="732">
        <v>0</v>
      </c>
      <c r="L16" s="732"/>
      <c r="M16" s="767">
        <f>J16</f>
        <v>3000000000</v>
      </c>
      <c r="N16" s="742" t="s">
        <v>660</v>
      </c>
    </row>
    <row r="17" spans="1:14" ht="18.75" customHeight="1">
      <c r="A17" s="691"/>
      <c r="B17" s="766"/>
      <c r="C17" s="757" t="s">
        <v>665</v>
      </c>
      <c r="D17" s="757"/>
      <c r="E17" s="732"/>
      <c r="F17" s="732"/>
      <c r="G17" s="732"/>
      <c r="H17" s="732"/>
      <c r="I17" s="763"/>
      <c r="J17" s="728"/>
      <c r="K17" s="732"/>
      <c r="L17" s="732"/>
      <c r="M17" s="732"/>
      <c r="N17" s="742"/>
    </row>
    <row r="18" spans="1:14" ht="18.75" customHeight="1">
      <c r="A18" s="691"/>
      <c r="B18" s="765">
        <f>별지24!G12</f>
        <v>43813</v>
      </c>
      <c r="C18" s="762" t="s">
        <v>651</v>
      </c>
      <c r="D18" s="762"/>
      <c r="E18" s="732">
        <v>1</v>
      </c>
      <c r="F18" s="732" t="s">
        <v>659</v>
      </c>
      <c r="G18" s="732"/>
      <c r="H18" s="732"/>
      <c r="I18" s="763"/>
      <c r="J18" s="728">
        <v>150000000</v>
      </c>
      <c r="K18" s="732">
        <v>0</v>
      </c>
      <c r="L18" s="732"/>
      <c r="M18" s="767">
        <f>J18</f>
        <v>150000000</v>
      </c>
      <c r="N18" s="742" t="s">
        <v>660</v>
      </c>
    </row>
    <row r="19" spans="1:14" ht="18.75" customHeight="1">
      <c r="A19" s="691"/>
      <c r="B19" s="766"/>
      <c r="C19" s="757" t="s">
        <v>666</v>
      </c>
      <c r="D19" s="757"/>
      <c r="E19" s="732"/>
      <c r="F19" s="732"/>
      <c r="G19" s="732"/>
      <c r="H19" s="732"/>
      <c r="I19" s="763"/>
      <c r="J19" s="728"/>
      <c r="K19" s="732"/>
      <c r="L19" s="732"/>
      <c r="M19" s="732"/>
      <c r="N19" s="742"/>
    </row>
    <row r="20" spans="1:14" ht="18.75" customHeight="1">
      <c r="A20" s="691"/>
      <c r="B20" s="704" t="s">
        <v>88</v>
      </c>
      <c r="C20" s="704"/>
      <c r="D20" s="704"/>
      <c r="E20" s="704"/>
      <c r="F20" s="704"/>
      <c r="G20" s="704"/>
      <c r="H20" s="704"/>
      <c r="I20" s="704"/>
      <c r="J20" s="51">
        <f>SUM(J12:J19)</f>
        <v>3650000000</v>
      </c>
      <c r="K20" s="764">
        <f>SUM(K12:L19)</f>
        <v>0</v>
      </c>
      <c r="L20" s="764"/>
      <c r="M20" s="51">
        <f>SUM(M12:M19)</f>
        <v>3650000000</v>
      </c>
      <c r="N20" s="53"/>
    </row>
    <row r="21" spans="1:14" ht="18.75" customHeight="1">
      <c r="A21" s="716" t="s">
        <v>89</v>
      </c>
      <c r="B21" s="761"/>
      <c r="C21" s="762"/>
      <c r="D21" s="762"/>
      <c r="E21" s="732"/>
      <c r="F21" s="732"/>
      <c r="G21" s="732"/>
      <c r="H21" s="732"/>
      <c r="I21" s="763"/>
      <c r="J21" s="732"/>
      <c r="K21" s="732"/>
      <c r="L21" s="732"/>
      <c r="M21" s="732"/>
      <c r="N21" s="742"/>
    </row>
    <row r="22" spans="1:14" ht="18.75" customHeight="1">
      <c r="A22" s="691"/>
      <c r="B22" s="751"/>
      <c r="C22" s="757"/>
      <c r="D22" s="757"/>
      <c r="E22" s="732"/>
      <c r="F22" s="732"/>
      <c r="G22" s="732"/>
      <c r="H22" s="732"/>
      <c r="I22" s="763"/>
      <c r="J22" s="732"/>
      <c r="K22" s="732"/>
      <c r="L22" s="732"/>
      <c r="M22" s="732"/>
      <c r="N22" s="742"/>
    </row>
    <row r="23" spans="1:14" ht="18.75" customHeight="1">
      <c r="A23" s="691"/>
      <c r="B23" s="761"/>
      <c r="C23" s="762"/>
      <c r="D23" s="762"/>
      <c r="E23" s="732"/>
      <c r="F23" s="732"/>
      <c r="G23" s="732"/>
      <c r="H23" s="732"/>
      <c r="I23" s="763"/>
      <c r="J23" s="732"/>
      <c r="K23" s="732"/>
      <c r="L23" s="732"/>
      <c r="M23" s="732"/>
      <c r="N23" s="742"/>
    </row>
    <row r="24" spans="1:14" ht="18.75" customHeight="1">
      <c r="A24" s="691"/>
      <c r="B24" s="751"/>
      <c r="C24" s="757"/>
      <c r="D24" s="757"/>
      <c r="E24" s="732"/>
      <c r="F24" s="732"/>
      <c r="G24" s="732"/>
      <c r="H24" s="732"/>
      <c r="I24" s="763"/>
      <c r="J24" s="732"/>
      <c r="K24" s="732"/>
      <c r="L24" s="732"/>
      <c r="M24" s="732"/>
      <c r="N24" s="742"/>
    </row>
    <row r="25" spans="1:14" ht="18.75" customHeight="1">
      <c r="A25" s="691"/>
      <c r="B25" s="761"/>
      <c r="C25" s="762"/>
      <c r="D25" s="762"/>
      <c r="E25" s="732"/>
      <c r="F25" s="732"/>
      <c r="G25" s="732"/>
      <c r="H25" s="732"/>
      <c r="I25" s="763"/>
      <c r="J25" s="732"/>
      <c r="K25" s="732"/>
      <c r="L25" s="732"/>
      <c r="M25" s="732"/>
      <c r="N25" s="742"/>
    </row>
    <row r="26" spans="1:14" ht="18.75" customHeight="1">
      <c r="A26" s="691"/>
      <c r="B26" s="751"/>
      <c r="C26" s="757"/>
      <c r="D26" s="757"/>
      <c r="E26" s="732"/>
      <c r="F26" s="732"/>
      <c r="G26" s="732"/>
      <c r="H26" s="732"/>
      <c r="I26" s="763"/>
      <c r="J26" s="732"/>
      <c r="K26" s="732"/>
      <c r="L26" s="732"/>
      <c r="M26" s="732"/>
      <c r="N26" s="742"/>
    </row>
    <row r="27" spans="1:14" ht="18.75" customHeight="1">
      <c r="A27" s="691"/>
      <c r="B27" s="761"/>
      <c r="C27" s="762"/>
      <c r="D27" s="762"/>
      <c r="E27" s="732"/>
      <c r="F27" s="732"/>
      <c r="G27" s="732"/>
      <c r="H27" s="732"/>
      <c r="I27" s="763"/>
      <c r="J27" s="732"/>
      <c r="K27" s="732"/>
      <c r="L27" s="732"/>
      <c r="M27" s="732"/>
      <c r="N27" s="742"/>
    </row>
    <row r="28" spans="1:14" ht="18.75" customHeight="1">
      <c r="A28" s="691"/>
      <c r="B28" s="751"/>
      <c r="C28" s="757"/>
      <c r="D28" s="757"/>
      <c r="E28" s="732"/>
      <c r="F28" s="732"/>
      <c r="G28" s="732"/>
      <c r="H28" s="732"/>
      <c r="I28" s="763"/>
      <c r="J28" s="732"/>
      <c r="K28" s="732"/>
      <c r="L28" s="732"/>
      <c r="M28" s="732"/>
      <c r="N28" s="742"/>
    </row>
    <row r="29" spans="1:14" ht="18.75" customHeight="1">
      <c r="A29" s="691"/>
      <c r="B29" s="691" t="s">
        <v>88</v>
      </c>
      <c r="C29" s="704"/>
      <c r="D29" s="704"/>
      <c r="E29" s="704"/>
      <c r="F29" s="704"/>
      <c r="G29" s="704"/>
      <c r="H29" s="704"/>
      <c r="I29" s="704"/>
      <c r="J29" s="51">
        <f>SUM(J21:J28)</f>
        <v>0</v>
      </c>
      <c r="K29" s="764">
        <f>SUM(K21:L28)</f>
        <v>0</v>
      </c>
      <c r="L29" s="764"/>
      <c r="M29" s="51">
        <f>SUM(M21:M28)</f>
        <v>0</v>
      </c>
      <c r="N29" s="53"/>
    </row>
    <row r="30" spans="1:14" ht="18.75" customHeight="1">
      <c r="A30" s="716" t="s">
        <v>90</v>
      </c>
      <c r="B30" s="761"/>
      <c r="C30" s="762"/>
      <c r="D30" s="762"/>
      <c r="E30" s="732"/>
      <c r="F30" s="732"/>
      <c r="G30" s="732"/>
      <c r="H30" s="732"/>
      <c r="I30" s="763"/>
      <c r="J30" s="732"/>
      <c r="K30" s="732"/>
      <c r="L30" s="732"/>
      <c r="M30" s="732"/>
      <c r="N30" s="742"/>
    </row>
    <row r="31" spans="1:14" ht="18.75" customHeight="1">
      <c r="A31" s="691"/>
      <c r="B31" s="751"/>
      <c r="C31" s="757"/>
      <c r="D31" s="757"/>
      <c r="E31" s="732"/>
      <c r="F31" s="732"/>
      <c r="G31" s="732"/>
      <c r="H31" s="732"/>
      <c r="I31" s="763"/>
      <c r="J31" s="732"/>
      <c r="K31" s="732"/>
      <c r="L31" s="732"/>
      <c r="M31" s="732"/>
      <c r="N31" s="742"/>
    </row>
    <row r="32" spans="1:14" ht="18.75" customHeight="1">
      <c r="A32" s="691"/>
      <c r="B32" s="761"/>
      <c r="C32" s="762"/>
      <c r="D32" s="762"/>
      <c r="E32" s="732"/>
      <c r="F32" s="732"/>
      <c r="G32" s="732"/>
      <c r="H32" s="732"/>
      <c r="I32" s="763"/>
      <c r="J32" s="732"/>
      <c r="K32" s="732"/>
      <c r="L32" s="732"/>
      <c r="M32" s="732"/>
      <c r="N32" s="742"/>
    </row>
    <row r="33" spans="1:17" ht="18.75" customHeight="1">
      <c r="A33" s="691"/>
      <c r="B33" s="751"/>
      <c r="C33" s="757"/>
      <c r="D33" s="757"/>
      <c r="E33" s="732"/>
      <c r="F33" s="732"/>
      <c r="G33" s="732"/>
      <c r="H33" s="732"/>
      <c r="I33" s="763"/>
      <c r="J33" s="732"/>
      <c r="K33" s="732"/>
      <c r="L33" s="732"/>
      <c r="M33" s="732"/>
      <c r="N33" s="742"/>
    </row>
    <row r="34" spans="1:17" ht="18.75" customHeight="1">
      <c r="A34" s="691"/>
      <c r="B34" s="761"/>
      <c r="C34" s="762"/>
      <c r="D34" s="762"/>
      <c r="E34" s="732"/>
      <c r="F34" s="732"/>
      <c r="G34" s="732"/>
      <c r="H34" s="732"/>
      <c r="I34" s="763"/>
      <c r="J34" s="732"/>
      <c r="K34" s="732"/>
      <c r="L34" s="732"/>
      <c r="M34" s="732"/>
      <c r="N34" s="742"/>
    </row>
    <row r="35" spans="1:17" ht="18.75" customHeight="1">
      <c r="A35" s="691"/>
      <c r="B35" s="751"/>
      <c r="C35" s="757"/>
      <c r="D35" s="757"/>
      <c r="E35" s="732"/>
      <c r="F35" s="732"/>
      <c r="G35" s="732"/>
      <c r="H35" s="732"/>
      <c r="I35" s="763"/>
      <c r="J35" s="732"/>
      <c r="K35" s="732"/>
      <c r="L35" s="732"/>
      <c r="M35" s="732"/>
      <c r="N35" s="742"/>
    </row>
    <row r="36" spans="1:17" ht="18.75" customHeight="1">
      <c r="A36" s="691"/>
      <c r="B36" s="761"/>
      <c r="C36" s="762"/>
      <c r="D36" s="762"/>
      <c r="E36" s="732"/>
      <c r="F36" s="732"/>
      <c r="G36" s="732"/>
      <c r="H36" s="732"/>
      <c r="I36" s="763"/>
      <c r="J36" s="732"/>
      <c r="K36" s="732"/>
      <c r="L36" s="732"/>
      <c r="M36" s="732"/>
      <c r="N36" s="742"/>
    </row>
    <row r="37" spans="1:17" ht="18.75" customHeight="1">
      <c r="A37" s="691"/>
      <c r="B37" s="751"/>
      <c r="C37" s="757"/>
      <c r="D37" s="757"/>
      <c r="E37" s="732"/>
      <c r="F37" s="732"/>
      <c r="G37" s="732"/>
      <c r="H37" s="732"/>
      <c r="I37" s="763"/>
      <c r="J37" s="732"/>
      <c r="K37" s="732"/>
      <c r="L37" s="732"/>
      <c r="M37" s="732"/>
      <c r="N37" s="742"/>
    </row>
    <row r="38" spans="1:17" ht="18.75" customHeight="1" thickBot="1">
      <c r="A38" s="758"/>
      <c r="B38" s="758" t="s">
        <v>88</v>
      </c>
      <c r="C38" s="759"/>
      <c r="D38" s="759"/>
      <c r="E38" s="759"/>
      <c r="F38" s="759"/>
      <c r="G38" s="759"/>
      <c r="H38" s="759"/>
      <c r="I38" s="759"/>
      <c r="J38" s="52">
        <f>SUM(J30:J37)</f>
        <v>0</v>
      </c>
      <c r="K38" s="760">
        <f>SUM(K30:L37)</f>
        <v>0</v>
      </c>
      <c r="L38" s="760"/>
      <c r="M38" s="52">
        <f>SUM(M30:M37)</f>
        <v>0</v>
      </c>
      <c r="N38" s="54"/>
      <c r="Q38" s="3" t="s">
        <v>479</v>
      </c>
    </row>
    <row r="39" spans="1:17" ht="18.75" customHeight="1">
      <c r="A39" s="44"/>
      <c r="Q39" s="3" t="s">
        <v>480</v>
      </c>
    </row>
    <row r="40" spans="1:17" ht="18.75" customHeight="1">
      <c r="A40" s="44"/>
      <c r="N40" s="48" t="s">
        <v>39</v>
      </c>
      <c r="Q40" s="3" t="s">
        <v>481</v>
      </c>
    </row>
    <row r="41" spans="1:17" ht="18.75" customHeight="1">
      <c r="A41" s="44"/>
      <c r="Q41" s="3" t="s">
        <v>482</v>
      </c>
    </row>
    <row r="42" spans="1:17" ht="18.75" customHeight="1">
      <c r="Q42" s="3" t="s">
        <v>483</v>
      </c>
    </row>
    <row r="43" spans="1:17" ht="18.75" customHeight="1">
      <c r="E43" s="26"/>
      <c r="F43" s="26"/>
      <c r="Q43" s="3" t="s">
        <v>484</v>
      </c>
    </row>
    <row r="44" spans="1:17" ht="18.75" customHeight="1">
      <c r="E44" s="14">
        <v>1</v>
      </c>
      <c r="F44" s="14" t="s">
        <v>62</v>
      </c>
    </row>
    <row r="45" spans="1:17" ht="18.75" customHeight="1">
      <c r="E45" s="14">
        <v>2</v>
      </c>
      <c r="F45" s="14" t="s">
        <v>63</v>
      </c>
    </row>
    <row r="46" spans="1:17" ht="18.75" customHeight="1">
      <c r="E46" s="14">
        <v>3</v>
      </c>
      <c r="F46" s="14" t="s">
        <v>64</v>
      </c>
    </row>
    <row r="47" spans="1:17">
      <c r="E47" s="14">
        <v>4</v>
      </c>
      <c r="F47" s="14" t="s">
        <v>65</v>
      </c>
    </row>
    <row r="48" spans="1:17">
      <c r="E48" s="14">
        <v>5</v>
      </c>
      <c r="F48" s="14" t="s">
        <v>66</v>
      </c>
    </row>
    <row r="49" spans="5:6">
      <c r="E49" s="14">
        <v>6</v>
      </c>
      <c r="F49" s="14" t="s">
        <v>67</v>
      </c>
    </row>
    <row r="50" spans="5:6">
      <c r="E50" s="14">
        <v>7</v>
      </c>
      <c r="F50" s="14" t="s">
        <v>68</v>
      </c>
    </row>
    <row r="51" spans="5:6">
      <c r="E51" s="14">
        <v>8</v>
      </c>
      <c r="F51" s="14" t="s">
        <v>69</v>
      </c>
    </row>
    <row r="52" spans="5:6">
      <c r="E52" s="14">
        <v>9</v>
      </c>
      <c r="F52" s="14" t="s">
        <v>70</v>
      </c>
    </row>
    <row r="53" spans="5:6">
      <c r="E53" s="14">
        <v>10</v>
      </c>
      <c r="F53" s="14" t="s">
        <v>71</v>
      </c>
    </row>
  </sheetData>
  <mergeCells count="156">
    <mergeCell ref="I10:I11"/>
    <mergeCell ref="J10:J11"/>
    <mergeCell ref="E9:J9"/>
    <mergeCell ref="H8:K8"/>
    <mergeCell ref="K9:L11"/>
    <mergeCell ref="M9:N10"/>
    <mergeCell ref="L8:N8"/>
    <mergeCell ref="B9:B11"/>
    <mergeCell ref="A9:A11"/>
    <mergeCell ref="C11:D11"/>
    <mergeCell ref="A8:C8"/>
    <mergeCell ref="E10:F10"/>
    <mergeCell ref="D8:G8"/>
    <mergeCell ref="C9:D10"/>
    <mergeCell ref="G10:H11"/>
    <mergeCell ref="M14:M15"/>
    <mergeCell ref="N14:N15"/>
    <mergeCell ref="C15:D15"/>
    <mergeCell ref="I12:I13"/>
    <mergeCell ref="J12:J13"/>
    <mergeCell ref="K12:L13"/>
    <mergeCell ref="M12:M13"/>
    <mergeCell ref="N12:N13"/>
    <mergeCell ref="C12:D12"/>
    <mergeCell ref="B14:B15"/>
    <mergeCell ref="C14:D14"/>
    <mergeCell ref="E14:E15"/>
    <mergeCell ref="F14:F15"/>
    <mergeCell ref="G14:H15"/>
    <mergeCell ref="C13:D13"/>
    <mergeCell ref="B12:B13"/>
    <mergeCell ref="E12:E13"/>
    <mergeCell ref="F12:F13"/>
    <mergeCell ref="G12:H13"/>
    <mergeCell ref="F16:F17"/>
    <mergeCell ref="G16:H17"/>
    <mergeCell ref="M18:M19"/>
    <mergeCell ref="N18:N19"/>
    <mergeCell ref="C19:D19"/>
    <mergeCell ref="J16:J17"/>
    <mergeCell ref="K16:L17"/>
    <mergeCell ref="M16:M17"/>
    <mergeCell ref="N16:N17"/>
    <mergeCell ref="C17:D17"/>
    <mergeCell ref="I16:I17"/>
    <mergeCell ref="I18:I19"/>
    <mergeCell ref="A12:A20"/>
    <mergeCell ref="B20:I20"/>
    <mergeCell ref="K20:L20"/>
    <mergeCell ref="B21:B22"/>
    <mergeCell ref="C21:D21"/>
    <mergeCell ref="E21:E22"/>
    <mergeCell ref="F21:F22"/>
    <mergeCell ref="G21:H22"/>
    <mergeCell ref="I21:I22"/>
    <mergeCell ref="J21:J22"/>
    <mergeCell ref="J18:J19"/>
    <mergeCell ref="K18:L19"/>
    <mergeCell ref="I14:I15"/>
    <mergeCell ref="J14:J15"/>
    <mergeCell ref="K14:L15"/>
    <mergeCell ref="K21:L22"/>
    <mergeCell ref="B18:B19"/>
    <mergeCell ref="C18:D18"/>
    <mergeCell ref="E18:E19"/>
    <mergeCell ref="F18:F19"/>
    <mergeCell ref="G18:H19"/>
    <mergeCell ref="B16:B17"/>
    <mergeCell ref="C16:D16"/>
    <mergeCell ref="E16:E17"/>
    <mergeCell ref="M21:M22"/>
    <mergeCell ref="N21:N22"/>
    <mergeCell ref="C22:D22"/>
    <mergeCell ref="B23:B24"/>
    <mergeCell ref="C23:D23"/>
    <mergeCell ref="E23:E24"/>
    <mergeCell ref="F23:F24"/>
    <mergeCell ref="G23:H24"/>
    <mergeCell ref="I23:I24"/>
    <mergeCell ref="J23:J24"/>
    <mergeCell ref="K23:L24"/>
    <mergeCell ref="M23:M24"/>
    <mergeCell ref="N23:N24"/>
    <mergeCell ref="C24:D24"/>
    <mergeCell ref="B25:B26"/>
    <mergeCell ref="C25:D25"/>
    <mergeCell ref="E25:E26"/>
    <mergeCell ref="F25:F26"/>
    <mergeCell ref="G25:H26"/>
    <mergeCell ref="J25:J26"/>
    <mergeCell ref="K25:L26"/>
    <mergeCell ref="M25:M26"/>
    <mergeCell ref="G30:H31"/>
    <mergeCell ref="I30:I31"/>
    <mergeCell ref="J30:J31"/>
    <mergeCell ref="K30:L31"/>
    <mergeCell ref="M30:M31"/>
    <mergeCell ref="N25:N26"/>
    <mergeCell ref="B34:B35"/>
    <mergeCell ref="C34:D34"/>
    <mergeCell ref="E34:E35"/>
    <mergeCell ref="F34:F35"/>
    <mergeCell ref="C27:D27"/>
    <mergeCell ref="E27:E28"/>
    <mergeCell ref="F27:F28"/>
    <mergeCell ref="G27:H28"/>
    <mergeCell ref="I25:I26"/>
    <mergeCell ref="C26:D26"/>
    <mergeCell ref="G32:H33"/>
    <mergeCell ref="I32:I33"/>
    <mergeCell ref="J32:J33"/>
    <mergeCell ref="K32:L33"/>
    <mergeCell ref="N32:N33"/>
    <mergeCell ref="N30:N31"/>
    <mergeCell ref="A21:A29"/>
    <mergeCell ref="A30:A38"/>
    <mergeCell ref="B30:B31"/>
    <mergeCell ref="C30:D30"/>
    <mergeCell ref="E30:E31"/>
    <mergeCell ref="F30:F31"/>
    <mergeCell ref="C31:D31"/>
    <mergeCell ref="B32:B33"/>
    <mergeCell ref="J27:J28"/>
    <mergeCell ref="K27:L28"/>
    <mergeCell ref="M27:M28"/>
    <mergeCell ref="N27:N28"/>
    <mergeCell ref="C28:D28"/>
    <mergeCell ref="B29:I29"/>
    <mergeCell ref="K29:L29"/>
    <mergeCell ref="B27:B28"/>
    <mergeCell ref="I27:I28"/>
    <mergeCell ref="C33:D33"/>
    <mergeCell ref="M32:M33"/>
    <mergeCell ref="K36:L37"/>
    <mergeCell ref="M36:M37"/>
    <mergeCell ref="N36:N37"/>
    <mergeCell ref="C37:D37"/>
    <mergeCell ref="B38:I38"/>
    <mergeCell ref="K38:L38"/>
    <mergeCell ref="M34:M35"/>
    <mergeCell ref="N34:N35"/>
    <mergeCell ref="C35:D35"/>
    <mergeCell ref="J36:J37"/>
    <mergeCell ref="B36:B37"/>
    <mergeCell ref="C36:D36"/>
    <mergeCell ref="E36:E37"/>
    <mergeCell ref="F36:F37"/>
    <mergeCell ref="G36:H37"/>
    <mergeCell ref="I36:I37"/>
    <mergeCell ref="G34:H35"/>
    <mergeCell ref="E32:E33"/>
    <mergeCell ref="C32:D32"/>
    <mergeCell ref="I34:I35"/>
    <mergeCell ref="J34:J35"/>
    <mergeCell ref="K34:L35"/>
    <mergeCell ref="F32:F33"/>
  </mergeCells>
  <phoneticPr fontId="1" type="noConversion"/>
  <dataValidations count="2">
    <dataValidation type="list" allowBlank="1" showInputMessage="1" showErrorMessage="1" sqref="E30:E37 E21:E28 E12:E19" xr:uid="{00000000-0002-0000-0800-000000000000}">
      <formula1>$E$43:$E$53</formula1>
    </dataValidation>
    <dataValidation type="list" allowBlank="1" showInputMessage="1" showErrorMessage="1" sqref="F30:F37 F21:F28 F12:F19" xr:uid="{00000000-0002-0000-0800-000001000000}">
      <formula1>$F$43:$F$53</formula1>
    </dataValidation>
  </dataValidations>
  <hyperlinks>
    <hyperlink ref="N1" r:id="rId1" xr:uid="{00000000-0004-0000-0800-000000000000}"/>
    <hyperlink ref="A1" location="'출연재산보고(3.31)-제출서류 목록'!B36" display="■ 상속세 및 증여세법 시행규칙[별지제25호의2서식](2012.02.28 개정)" xr:uid="{C3B87CA3-5685-4456-8B3C-BC8660F4800D}"/>
  </hyperlinks>
  <pageMargins left="0.19685039370078741" right="0.19685039370078741" top="0.35433070866141736" bottom="0.15748031496062992" header="0" footer="0"/>
  <pageSetup paperSize="9" orientation="portrait" r:id="rId2"/>
  <drawing r:id="rId3"/>
  <legacyDrawing r:id="rId4"/>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M43"/>
  <sheetViews>
    <sheetView showGridLines="0" workbookViewId="0"/>
  </sheetViews>
  <sheetFormatPr defaultRowHeight="13.5"/>
  <cols>
    <col min="1" max="1" width="9" style="3" customWidth="1"/>
    <col min="2" max="2" width="4.875" style="3" customWidth="1"/>
    <col min="3" max="3" width="12.5" style="3" customWidth="1"/>
    <col min="4" max="4" width="2.125" style="3" customWidth="1"/>
    <col min="5" max="5" width="14.125" style="3" customWidth="1"/>
    <col min="6" max="6" width="6.5" style="3" customWidth="1"/>
    <col min="7" max="7" width="12.625" style="3" customWidth="1"/>
    <col min="8" max="8" width="3.75" style="3" customWidth="1"/>
    <col min="9" max="9" width="5" style="3" customWidth="1"/>
    <col min="10" max="10" width="8.75" style="3" customWidth="1"/>
    <col min="11" max="11" width="12.375" style="3" customWidth="1"/>
    <col min="12" max="12" width="8.25" style="3" customWidth="1"/>
    <col min="13" max="13" width="13.75" style="3" customWidth="1"/>
    <col min="14" max="16384" width="9" style="3"/>
  </cols>
  <sheetData>
    <row r="1" spans="1:13" ht="16.5">
      <c r="A1" s="934" t="s">
        <v>93</v>
      </c>
      <c r="M1" s="166" t="s">
        <v>468</v>
      </c>
    </row>
    <row r="4" spans="1:13" ht="26.25">
      <c r="A4" s="4" t="s">
        <v>94</v>
      </c>
      <c r="B4" s="49"/>
      <c r="C4" s="49"/>
      <c r="D4" s="49"/>
      <c r="E4" s="49"/>
      <c r="F4" s="49"/>
      <c r="G4" s="49"/>
      <c r="H4" s="49"/>
      <c r="I4" s="49"/>
      <c r="J4" s="49"/>
      <c r="K4" s="49"/>
      <c r="L4" s="49"/>
      <c r="M4" s="49"/>
    </row>
    <row r="6" spans="1:13">
      <c r="A6" s="50" t="s">
        <v>7</v>
      </c>
      <c r="M6" s="48" t="s">
        <v>8</v>
      </c>
    </row>
    <row r="7" spans="1:13" ht="3.75" customHeight="1" thickBot="1"/>
    <row r="8" spans="1:13" ht="30" customHeight="1">
      <c r="A8" s="783" t="s">
        <v>13</v>
      </c>
      <c r="B8" s="783"/>
      <c r="C8" s="783"/>
      <c r="D8" s="784"/>
      <c r="E8" s="782"/>
      <c r="F8" s="785"/>
      <c r="G8" s="786"/>
      <c r="H8" s="780" t="s">
        <v>60</v>
      </c>
      <c r="I8" s="780"/>
      <c r="J8" s="780"/>
      <c r="K8" s="780"/>
      <c r="L8" s="781"/>
      <c r="M8" s="782"/>
    </row>
    <row r="9" spans="1:13" ht="30" customHeight="1">
      <c r="A9" s="716" t="s">
        <v>95</v>
      </c>
      <c r="B9" s="705" t="s">
        <v>104</v>
      </c>
      <c r="C9" s="690"/>
      <c r="D9" s="690"/>
      <c r="E9" s="690"/>
      <c r="F9" s="690"/>
      <c r="G9" s="691"/>
      <c r="H9" s="703" t="s">
        <v>98</v>
      </c>
      <c r="I9" s="704"/>
      <c r="J9" s="714" t="s">
        <v>103</v>
      </c>
      <c r="K9" s="715"/>
      <c r="L9" s="716"/>
      <c r="M9" s="714" t="s">
        <v>670</v>
      </c>
    </row>
    <row r="10" spans="1:13" ht="30" customHeight="1">
      <c r="A10" s="716"/>
      <c r="B10" s="704" t="s">
        <v>106</v>
      </c>
      <c r="C10" s="704"/>
      <c r="D10" s="703" t="s">
        <v>96</v>
      </c>
      <c r="E10" s="703"/>
      <c r="F10" s="703" t="s">
        <v>97</v>
      </c>
      <c r="G10" s="703" t="s">
        <v>107</v>
      </c>
      <c r="H10" s="704"/>
      <c r="I10" s="704"/>
      <c r="J10" s="703" t="s">
        <v>99</v>
      </c>
      <c r="K10" s="705" t="s">
        <v>102</v>
      </c>
      <c r="L10" s="691"/>
      <c r="M10" s="705"/>
    </row>
    <row r="11" spans="1:13" s="44" customFormat="1" ht="47.25" customHeight="1">
      <c r="A11" s="716"/>
      <c r="B11" s="45" t="s">
        <v>76</v>
      </c>
      <c r="C11" s="45" t="s">
        <v>43</v>
      </c>
      <c r="D11" s="703"/>
      <c r="E11" s="703"/>
      <c r="F11" s="704"/>
      <c r="G11" s="704"/>
      <c r="H11" s="704"/>
      <c r="I11" s="704"/>
      <c r="J11" s="703"/>
      <c r="K11" s="55" t="s">
        <v>100</v>
      </c>
      <c r="L11" s="55" t="s">
        <v>101</v>
      </c>
      <c r="M11" s="705"/>
    </row>
    <row r="12" spans="1:13" ht="30" customHeight="1">
      <c r="A12" s="62">
        <v>43777</v>
      </c>
      <c r="B12" s="56">
        <v>5</v>
      </c>
      <c r="C12" s="56" t="s">
        <v>667</v>
      </c>
      <c r="D12" s="742" t="s">
        <v>668</v>
      </c>
      <c r="E12" s="751"/>
      <c r="F12" s="58"/>
      <c r="G12" s="58">
        <v>3631975000</v>
      </c>
      <c r="H12" s="729"/>
      <c r="I12" s="731"/>
      <c r="J12" s="58"/>
      <c r="K12" s="58">
        <f>G12</f>
        <v>3631975000</v>
      </c>
      <c r="L12" s="56" t="s">
        <v>669</v>
      </c>
      <c r="M12" s="60">
        <f>G12-J12-K12</f>
        <v>0</v>
      </c>
    </row>
    <row r="13" spans="1:13" ht="30" customHeight="1">
      <c r="A13" s="62"/>
      <c r="B13" s="56"/>
      <c r="C13" s="56"/>
      <c r="D13" s="742"/>
      <c r="E13" s="751"/>
      <c r="F13" s="58"/>
      <c r="G13" s="58"/>
      <c r="H13" s="729"/>
      <c r="I13" s="731"/>
      <c r="J13" s="58"/>
      <c r="K13" s="58"/>
      <c r="L13" s="56"/>
      <c r="M13" s="60">
        <f t="shared" ref="M13:M28" si="0">G13-J13-K13</f>
        <v>0</v>
      </c>
    </row>
    <row r="14" spans="1:13" ht="30" customHeight="1">
      <c r="A14" s="62"/>
      <c r="B14" s="56"/>
      <c r="C14" s="56"/>
      <c r="D14" s="742"/>
      <c r="E14" s="751"/>
      <c r="F14" s="58"/>
      <c r="G14" s="58"/>
      <c r="H14" s="729"/>
      <c r="I14" s="731"/>
      <c r="J14" s="58"/>
      <c r="K14" s="58"/>
      <c r="L14" s="56"/>
      <c r="M14" s="60">
        <f t="shared" si="0"/>
        <v>0</v>
      </c>
    </row>
    <row r="15" spans="1:13" ht="30" customHeight="1">
      <c r="A15" s="62"/>
      <c r="B15" s="56"/>
      <c r="C15" s="56"/>
      <c r="D15" s="742"/>
      <c r="E15" s="751"/>
      <c r="F15" s="58"/>
      <c r="G15" s="58"/>
      <c r="H15" s="729"/>
      <c r="I15" s="731"/>
      <c r="J15" s="58"/>
      <c r="K15" s="58"/>
      <c r="L15" s="56"/>
      <c r="M15" s="60">
        <f t="shared" si="0"/>
        <v>0</v>
      </c>
    </row>
    <row r="16" spans="1:13" ht="30" customHeight="1">
      <c r="A16" s="62"/>
      <c r="B16" s="56"/>
      <c r="C16" s="56"/>
      <c r="D16" s="742"/>
      <c r="E16" s="751"/>
      <c r="F16" s="58"/>
      <c r="G16" s="58"/>
      <c r="H16" s="729"/>
      <c r="I16" s="731"/>
      <c r="J16" s="58"/>
      <c r="K16" s="58"/>
      <c r="L16" s="56"/>
      <c r="M16" s="60">
        <f t="shared" si="0"/>
        <v>0</v>
      </c>
    </row>
    <row r="17" spans="1:13" ht="30" customHeight="1">
      <c r="A17" s="62"/>
      <c r="B17" s="56"/>
      <c r="C17" s="56"/>
      <c r="D17" s="742"/>
      <c r="E17" s="751"/>
      <c r="F17" s="58"/>
      <c r="G17" s="58"/>
      <c r="H17" s="729"/>
      <c r="I17" s="731"/>
      <c r="J17" s="58"/>
      <c r="K17" s="58"/>
      <c r="L17" s="56"/>
      <c r="M17" s="60">
        <f t="shared" si="0"/>
        <v>0</v>
      </c>
    </row>
    <row r="18" spans="1:13" ht="30" customHeight="1">
      <c r="A18" s="62"/>
      <c r="B18" s="56"/>
      <c r="C18" s="56"/>
      <c r="D18" s="742"/>
      <c r="E18" s="751"/>
      <c r="F18" s="58"/>
      <c r="G18" s="58"/>
      <c r="H18" s="729"/>
      <c r="I18" s="731"/>
      <c r="J18" s="58"/>
      <c r="K18" s="58"/>
      <c r="L18" s="56"/>
      <c r="M18" s="60">
        <f t="shared" si="0"/>
        <v>0</v>
      </c>
    </row>
    <row r="19" spans="1:13" ht="30" customHeight="1">
      <c r="A19" s="62"/>
      <c r="B19" s="56"/>
      <c r="C19" s="56"/>
      <c r="D19" s="742"/>
      <c r="E19" s="751"/>
      <c r="F19" s="58"/>
      <c r="G19" s="58"/>
      <c r="H19" s="729"/>
      <c r="I19" s="731"/>
      <c r="J19" s="58"/>
      <c r="K19" s="58"/>
      <c r="L19" s="56"/>
      <c r="M19" s="60">
        <f t="shared" si="0"/>
        <v>0</v>
      </c>
    </row>
    <row r="20" spans="1:13" ht="30" customHeight="1">
      <c r="A20" s="62"/>
      <c r="B20" s="56"/>
      <c r="C20" s="56"/>
      <c r="D20" s="742"/>
      <c r="E20" s="751"/>
      <c r="F20" s="58"/>
      <c r="G20" s="58"/>
      <c r="H20" s="729"/>
      <c r="I20" s="731"/>
      <c r="J20" s="58"/>
      <c r="K20" s="58"/>
      <c r="L20" s="56"/>
      <c r="M20" s="60">
        <f t="shared" si="0"/>
        <v>0</v>
      </c>
    </row>
    <row r="21" spans="1:13" ht="30" customHeight="1">
      <c r="A21" s="62"/>
      <c r="B21" s="56"/>
      <c r="C21" s="56"/>
      <c r="D21" s="742"/>
      <c r="E21" s="751"/>
      <c r="F21" s="58"/>
      <c r="G21" s="58"/>
      <c r="H21" s="729"/>
      <c r="I21" s="731"/>
      <c r="J21" s="58"/>
      <c r="K21" s="58"/>
      <c r="L21" s="56"/>
      <c r="M21" s="60">
        <f t="shared" si="0"/>
        <v>0</v>
      </c>
    </row>
    <row r="22" spans="1:13" ht="30" customHeight="1">
      <c r="A22" s="62"/>
      <c r="B22" s="56"/>
      <c r="C22" s="56"/>
      <c r="D22" s="742"/>
      <c r="E22" s="751"/>
      <c r="F22" s="58"/>
      <c r="G22" s="58"/>
      <c r="H22" s="729"/>
      <c r="I22" s="731"/>
      <c r="J22" s="58"/>
      <c r="K22" s="58"/>
      <c r="L22" s="56"/>
      <c r="M22" s="60">
        <f t="shared" si="0"/>
        <v>0</v>
      </c>
    </row>
    <row r="23" spans="1:13" ht="30" customHeight="1">
      <c r="A23" s="62"/>
      <c r="B23" s="56"/>
      <c r="C23" s="56"/>
      <c r="D23" s="742"/>
      <c r="E23" s="751"/>
      <c r="F23" s="58"/>
      <c r="G23" s="58"/>
      <c r="H23" s="729"/>
      <c r="I23" s="731"/>
      <c r="J23" s="58"/>
      <c r="K23" s="58"/>
      <c r="L23" s="56"/>
      <c r="M23" s="60">
        <f t="shared" si="0"/>
        <v>0</v>
      </c>
    </row>
    <row r="24" spans="1:13" ht="30" customHeight="1">
      <c r="A24" s="62"/>
      <c r="B24" s="56"/>
      <c r="C24" s="56"/>
      <c r="D24" s="742"/>
      <c r="E24" s="751"/>
      <c r="F24" s="58"/>
      <c r="G24" s="58"/>
      <c r="H24" s="729"/>
      <c r="I24" s="731"/>
      <c r="J24" s="58"/>
      <c r="K24" s="58"/>
      <c r="L24" s="56"/>
      <c r="M24" s="60">
        <f t="shared" si="0"/>
        <v>0</v>
      </c>
    </row>
    <row r="25" spans="1:13" ht="30" customHeight="1">
      <c r="A25" s="62"/>
      <c r="B25" s="56"/>
      <c r="C25" s="56"/>
      <c r="D25" s="742"/>
      <c r="E25" s="751"/>
      <c r="F25" s="58"/>
      <c r="G25" s="58"/>
      <c r="H25" s="729"/>
      <c r="I25" s="731"/>
      <c r="J25" s="58"/>
      <c r="K25" s="58"/>
      <c r="L25" s="56"/>
      <c r="M25" s="60">
        <f t="shared" si="0"/>
        <v>0</v>
      </c>
    </row>
    <row r="26" spans="1:13" ht="30" customHeight="1">
      <c r="A26" s="62"/>
      <c r="B26" s="56"/>
      <c r="C26" s="56"/>
      <c r="D26" s="742"/>
      <c r="E26" s="751"/>
      <c r="F26" s="58"/>
      <c r="G26" s="58"/>
      <c r="H26" s="729"/>
      <c r="I26" s="731"/>
      <c r="J26" s="58"/>
      <c r="K26" s="58"/>
      <c r="L26" s="56"/>
      <c r="M26" s="60">
        <f t="shared" si="0"/>
        <v>0</v>
      </c>
    </row>
    <row r="27" spans="1:13" ht="30" customHeight="1">
      <c r="A27" s="62"/>
      <c r="B27" s="56"/>
      <c r="C27" s="56"/>
      <c r="D27" s="742"/>
      <c r="E27" s="751"/>
      <c r="F27" s="58"/>
      <c r="G27" s="58"/>
      <c r="H27" s="729"/>
      <c r="I27" s="731"/>
      <c r="J27" s="58"/>
      <c r="K27" s="58"/>
      <c r="L27" s="56"/>
      <c r="M27" s="60">
        <f t="shared" si="0"/>
        <v>0</v>
      </c>
    </row>
    <row r="28" spans="1:13" ht="30" customHeight="1" thickBot="1">
      <c r="A28" s="779" t="s">
        <v>105</v>
      </c>
      <c r="B28" s="779"/>
      <c r="C28" s="779"/>
      <c r="D28" s="779"/>
      <c r="E28" s="779"/>
      <c r="F28" s="758"/>
      <c r="G28" s="57"/>
      <c r="H28" s="777"/>
      <c r="I28" s="778"/>
      <c r="J28" s="59"/>
      <c r="K28" s="59"/>
      <c r="L28" s="57"/>
      <c r="M28" s="61">
        <f t="shared" si="0"/>
        <v>0</v>
      </c>
    </row>
    <row r="29" spans="1:13" ht="18.75" customHeight="1">
      <c r="A29" s="44"/>
    </row>
    <row r="30" spans="1:13" ht="18.75" customHeight="1">
      <c r="A30" s="44"/>
      <c r="M30" s="48" t="s">
        <v>39</v>
      </c>
    </row>
    <row r="31" spans="1:13" ht="18.75" customHeight="1">
      <c r="A31" s="44"/>
    </row>
    <row r="32" spans="1:13" ht="18.75" customHeight="1"/>
    <row r="33" spans="2:3" ht="18.75" customHeight="1">
      <c r="B33" s="26"/>
      <c r="C33" s="26"/>
    </row>
    <row r="34" spans="2:3" ht="18.75" customHeight="1">
      <c r="B34" s="14">
        <v>1</v>
      </c>
      <c r="C34" s="14" t="s">
        <v>62</v>
      </c>
    </row>
    <row r="35" spans="2:3" ht="18.75" customHeight="1">
      <c r="B35" s="14">
        <v>2</v>
      </c>
      <c r="C35" s="14" t="s">
        <v>63</v>
      </c>
    </row>
    <row r="36" spans="2:3" ht="18.75" customHeight="1">
      <c r="B36" s="14">
        <v>3</v>
      </c>
      <c r="C36" s="14" t="s">
        <v>64</v>
      </c>
    </row>
    <row r="37" spans="2:3">
      <c r="B37" s="14">
        <v>4</v>
      </c>
      <c r="C37" s="14" t="s">
        <v>65</v>
      </c>
    </row>
    <row r="38" spans="2:3">
      <c r="B38" s="14">
        <v>5</v>
      </c>
      <c r="C38" s="14" t="s">
        <v>66</v>
      </c>
    </row>
    <row r="39" spans="2:3">
      <c r="B39" s="14">
        <v>6</v>
      </c>
      <c r="C39" s="14" t="s">
        <v>67</v>
      </c>
    </row>
    <row r="40" spans="2:3">
      <c r="B40" s="14">
        <v>7</v>
      </c>
      <c r="C40" s="14" t="s">
        <v>68</v>
      </c>
    </row>
    <row r="41" spans="2:3">
      <c r="B41" s="14">
        <v>8</v>
      </c>
      <c r="C41" s="14" t="s">
        <v>69</v>
      </c>
    </row>
    <row r="42" spans="2:3">
      <c r="B42" s="14">
        <v>9</v>
      </c>
      <c r="C42" s="14" t="s">
        <v>70</v>
      </c>
    </row>
    <row r="43" spans="2:3">
      <c r="B43" s="14">
        <v>10</v>
      </c>
      <c r="C43" s="14" t="s">
        <v>71</v>
      </c>
    </row>
  </sheetData>
  <mergeCells count="49">
    <mergeCell ref="D17:E17"/>
    <mergeCell ref="H17:I17"/>
    <mergeCell ref="H19:I19"/>
    <mergeCell ref="H8:K8"/>
    <mergeCell ref="L8:M8"/>
    <mergeCell ref="A9:A11"/>
    <mergeCell ref="H9:I11"/>
    <mergeCell ref="A8:D8"/>
    <mergeCell ref="E8:G8"/>
    <mergeCell ref="D10:E11"/>
    <mergeCell ref="F10:F11"/>
    <mergeCell ref="G10:G11"/>
    <mergeCell ref="H23:I23"/>
    <mergeCell ref="D24:E24"/>
    <mergeCell ref="H24:I24"/>
    <mergeCell ref="D25:E25"/>
    <mergeCell ref="D22:E22"/>
    <mergeCell ref="H28:I28"/>
    <mergeCell ref="A28:F28"/>
    <mergeCell ref="H14:I14"/>
    <mergeCell ref="H15:I15"/>
    <mergeCell ref="D13:E13"/>
    <mergeCell ref="H13:I13"/>
    <mergeCell ref="D14:E14"/>
    <mergeCell ref="D15:E15"/>
    <mergeCell ref="D27:E27"/>
    <mergeCell ref="H27:I27"/>
    <mergeCell ref="H25:I25"/>
    <mergeCell ref="D26:E26"/>
    <mergeCell ref="H26:I26"/>
    <mergeCell ref="H22:I22"/>
    <mergeCell ref="D23:E23"/>
    <mergeCell ref="D20:E20"/>
    <mergeCell ref="D12:E12"/>
    <mergeCell ref="D21:E21"/>
    <mergeCell ref="H21:I21"/>
    <mergeCell ref="J10:J11"/>
    <mergeCell ref="M9:M11"/>
    <mergeCell ref="J9:L9"/>
    <mergeCell ref="K10:L10"/>
    <mergeCell ref="B9:G9"/>
    <mergeCell ref="H12:I12"/>
    <mergeCell ref="B10:C10"/>
    <mergeCell ref="D18:E18"/>
    <mergeCell ref="H18:I18"/>
    <mergeCell ref="D19:E19"/>
    <mergeCell ref="H20:I20"/>
    <mergeCell ref="D16:E16"/>
    <mergeCell ref="H16:I16"/>
  </mergeCells>
  <phoneticPr fontId="1" type="noConversion"/>
  <dataValidations disablePrompts="1" count="2">
    <dataValidation type="list" allowBlank="1" showInputMessage="1" showErrorMessage="1" sqref="B12:B27" xr:uid="{00000000-0002-0000-0900-000000000000}">
      <formula1>$B$33:$B$43</formula1>
    </dataValidation>
    <dataValidation type="list" allowBlank="1" showInputMessage="1" showErrorMessage="1" sqref="C12:C27" xr:uid="{00000000-0002-0000-0900-000001000000}">
      <formula1>$C$33:$C$43</formula1>
    </dataValidation>
  </dataValidations>
  <hyperlinks>
    <hyperlink ref="M1" r:id="rId1" xr:uid="{00000000-0004-0000-0900-000000000000}"/>
    <hyperlink ref="A1" location="'출연재산보고(3.31)-제출서류 목록'!B36" display="■ 상속세 및 증여세법 시행규칙[별지제25호의3서식](2012.02.28 개정)" xr:uid="{5BC7F00B-52A6-4D6C-ABD9-DF25B0840C6A}"/>
  </hyperlinks>
  <pageMargins left="0.19685039370078741" right="0.19685039370078741" top="0.35433070866141736" bottom="0.15748031496062992" header="0" footer="0"/>
  <pageSetup paperSize="9" orientation="portrait" r:id="rId2"/>
  <drawing r:id="rId3"/>
  <legacyDrawing r:id="rId4"/>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M29"/>
  <sheetViews>
    <sheetView showGridLines="0" workbookViewId="0"/>
  </sheetViews>
  <sheetFormatPr defaultColWidth="2.5" defaultRowHeight="16.5"/>
  <cols>
    <col min="1" max="4" width="3.125" customWidth="1"/>
    <col min="5" max="8" width="3.625" customWidth="1"/>
    <col min="9" max="16" width="3.75" customWidth="1"/>
    <col min="17" max="20" width="3.625" customWidth="1"/>
    <col min="21" max="24" width="4.25" customWidth="1"/>
    <col min="33" max="36" width="3.5" customWidth="1"/>
    <col min="39" max="39" width="14.625" bestFit="1" customWidth="1"/>
  </cols>
  <sheetData>
    <row r="1" spans="1:39">
      <c r="A1" s="934" t="s">
        <v>1711</v>
      </c>
      <c r="AJ1" s="166" t="s">
        <v>468</v>
      </c>
    </row>
    <row r="3" spans="1:39" ht="26.25">
      <c r="A3" s="4" t="s">
        <v>108</v>
      </c>
      <c r="B3" s="5"/>
      <c r="C3" s="5"/>
      <c r="D3" s="5"/>
      <c r="E3" s="5"/>
      <c r="F3" s="5"/>
      <c r="G3" s="5"/>
      <c r="H3" s="5"/>
      <c r="I3" s="5"/>
      <c r="J3" s="5"/>
      <c r="K3" s="5"/>
      <c r="L3" s="5"/>
      <c r="M3" s="5"/>
      <c r="N3" s="5"/>
      <c r="O3" s="5"/>
      <c r="P3" s="5"/>
      <c r="Q3" s="5"/>
      <c r="R3" s="5"/>
      <c r="S3" s="5"/>
      <c r="T3" s="5"/>
      <c r="U3" s="5"/>
      <c r="V3" s="5"/>
      <c r="W3" s="5"/>
      <c r="X3" s="5"/>
      <c r="Y3" s="5"/>
      <c r="Z3" s="5"/>
      <c r="AA3" s="5"/>
      <c r="AB3" s="5"/>
      <c r="AC3" s="5"/>
      <c r="AD3" s="5"/>
      <c r="AE3" s="5"/>
      <c r="AF3" s="5"/>
      <c r="AG3" s="5"/>
      <c r="AH3" s="5"/>
      <c r="AI3" s="5"/>
      <c r="AJ3" s="5"/>
    </row>
    <row r="5" spans="1:39">
      <c r="A5" s="1" t="s">
        <v>7</v>
      </c>
    </row>
    <row r="6" spans="1:39">
      <c r="AJ6" s="6" t="s">
        <v>109</v>
      </c>
    </row>
    <row r="7" spans="1:39" ht="2.25" customHeight="1"/>
    <row r="8" spans="1:39" ht="22.5" customHeight="1">
      <c r="A8" s="691" t="s">
        <v>13</v>
      </c>
      <c r="B8" s="704"/>
      <c r="C8" s="704"/>
      <c r="D8" s="704"/>
      <c r="E8" s="704"/>
      <c r="F8" s="704"/>
      <c r="G8" s="681" t="str">
        <f>'1-공익법인 출연재산 등에 대한 보고서 별지23'!H12</f>
        <v xml:space="preserve"> (재단법인)우덕장학회</v>
      </c>
      <c r="H8" s="681"/>
      <c r="I8" s="681"/>
      <c r="J8" s="681"/>
      <c r="K8" s="681"/>
      <c r="L8" s="681"/>
      <c r="M8" s="681"/>
      <c r="N8" s="681"/>
      <c r="O8" s="681"/>
      <c r="P8" s="681"/>
      <c r="Q8" s="681"/>
      <c r="R8" s="681"/>
      <c r="S8" s="681"/>
      <c r="T8" s="681"/>
      <c r="U8" s="681"/>
      <c r="V8" s="704" t="s">
        <v>60</v>
      </c>
      <c r="W8" s="704"/>
      <c r="X8" s="704"/>
      <c r="Y8" s="704"/>
      <c r="Z8" s="704"/>
      <c r="AA8" s="681"/>
      <c r="AB8" s="681"/>
      <c r="AC8" s="681"/>
      <c r="AD8" s="681"/>
      <c r="AE8" s="681"/>
      <c r="AF8" s="681"/>
      <c r="AG8" s="681"/>
      <c r="AH8" s="681"/>
      <c r="AI8" s="681"/>
      <c r="AJ8" s="688"/>
    </row>
    <row r="9" spans="1:39" ht="7.5" customHeight="1">
      <c r="A9" s="22"/>
      <c r="B9" s="22"/>
      <c r="C9" s="22"/>
      <c r="D9" s="22"/>
      <c r="E9" s="22"/>
      <c r="F9" s="22"/>
      <c r="G9" s="22"/>
      <c r="H9" s="22"/>
      <c r="I9" s="22"/>
      <c r="J9" s="22"/>
      <c r="K9" s="22"/>
      <c r="L9" s="22"/>
      <c r="M9" s="22"/>
      <c r="N9" s="22"/>
      <c r="O9" s="22"/>
      <c r="P9" s="22"/>
      <c r="Q9" s="22"/>
      <c r="R9" s="22"/>
      <c r="S9" s="22"/>
      <c r="T9" s="22"/>
      <c r="U9" s="22"/>
      <c r="V9" s="22"/>
      <c r="W9" s="22"/>
      <c r="X9" s="22"/>
      <c r="Y9" s="22"/>
      <c r="Z9" s="22"/>
      <c r="AA9" s="22"/>
      <c r="AB9" s="22"/>
      <c r="AC9" s="22"/>
      <c r="AD9" s="22"/>
      <c r="AE9" s="22"/>
      <c r="AF9" s="22"/>
      <c r="AG9" s="22"/>
      <c r="AH9" s="22"/>
      <c r="AI9" s="22"/>
      <c r="AJ9" s="22"/>
    </row>
    <row r="10" spans="1:39" ht="22.5" customHeight="1">
      <c r="A10" s="77" t="s">
        <v>139</v>
      </c>
      <c r="B10" s="22"/>
      <c r="C10" s="22"/>
      <c r="D10" s="22"/>
      <c r="E10" s="22"/>
      <c r="F10" s="22"/>
      <c r="G10" s="22"/>
      <c r="H10" s="22"/>
      <c r="I10" s="22"/>
      <c r="J10" s="22"/>
      <c r="K10" s="22"/>
      <c r="L10" s="22"/>
      <c r="M10" s="22"/>
      <c r="N10" s="22"/>
      <c r="O10" s="22"/>
      <c r="P10" s="22"/>
      <c r="Q10" s="22"/>
      <c r="R10" s="22"/>
      <c r="S10" s="22"/>
      <c r="T10" s="22"/>
      <c r="U10" s="22"/>
      <c r="V10" s="22"/>
      <c r="W10" s="22"/>
      <c r="X10" s="22"/>
      <c r="Y10" s="22"/>
      <c r="Z10" s="22"/>
      <c r="AA10" s="22"/>
      <c r="AB10" s="22"/>
      <c r="AC10" s="22"/>
      <c r="AD10" s="22"/>
      <c r="AE10" s="22"/>
      <c r="AF10" s="22"/>
      <c r="AG10" s="22"/>
      <c r="AH10" s="22"/>
      <c r="AI10" s="22"/>
      <c r="AJ10" s="22"/>
    </row>
    <row r="11" spans="1:39" ht="7.5" customHeight="1">
      <c r="A11" s="22"/>
      <c r="B11" s="22"/>
      <c r="C11" s="22"/>
      <c r="D11" s="22"/>
      <c r="E11" s="22"/>
      <c r="F11" s="22"/>
      <c r="G11" s="22"/>
      <c r="H11" s="22"/>
      <c r="I11" s="22"/>
      <c r="J11" s="22"/>
      <c r="K11" s="22"/>
      <c r="L11" s="22"/>
      <c r="M11" s="22"/>
      <c r="N11" s="22"/>
      <c r="O11" s="22"/>
      <c r="P11" s="22"/>
      <c r="Q11" s="22"/>
      <c r="R11" s="22"/>
      <c r="S11" s="22"/>
      <c r="T11" s="22"/>
      <c r="U11" s="22"/>
      <c r="V11" s="22"/>
      <c r="W11" s="22"/>
      <c r="X11" s="22"/>
      <c r="Y11" s="22"/>
      <c r="Z11" s="22"/>
      <c r="AA11" s="22"/>
      <c r="AB11" s="22"/>
      <c r="AC11" s="22"/>
      <c r="AD11" s="22"/>
      <c r="AE11" s="22"/>
      <c r="AF11" s="22"/>
      <c r="AG11" s="22"/>
      <c r="AH11" s="22"/>
      <c r="AI11" s="22"/>
      <c r="AJ11" s="22"/>
    </row>
    <row r="12" spans="1:39" ht="46.5" customHeight="1">
      <c r="A12" s="691" t="s">
        <v>4</v>
      </c>
      <c r="B12" s="704"/>
      <c r="C12" s="704"/>
      <c r="D12" s="704"/>
      <c r="E12" s="704"/>
      <c r="F12" s="704"/>
      <c r="G12" s="703" t="s">
        <v>110</v>
      </c>
      <c r="H12" s="704"/>
      <c r="I12" s="704"/>
      <c r="J12" s="704"/>
      <c r="K12" s="704"/>
      <c r="L12" s="703" t="s">
        <v>111</v>
      </c>
      <c r="M12" s="704"/>
      <c r="N12" s="704"/>
      <c r="O12" s="704"/>
      <c r="P12" s="704"/>
      <c r="Q12" s="703" t="s">
        <v>112</v>
      </c>
      <c r="R12" s="704"/>
      <c r="S12" s="704"/>
      <c r="T12" s="704"/>
      <c r="U12" s="704"/>
      <c r="V12" s="703" t="s">
        <v>113</v>
      </c>
      <c r="W12" s="704"/>
      <c r="X12" s="704"/>
      <c r="Y12" s="704"/>
      <c r="Z12" s="704"/>
      <c r="AA12" s="703" t="s">
        <v>114</v>
      </c>
      <c r="AB12" s="704"/>
      <c r="AC12" s="704"/>
      <c r="AD12" s="704"/>
      <c r="AE12" s="704"/>
      <c r="AF12" s="703" t="s">
        <v>115</v>
      </c>
      <c r="AG12" s="704"/>
      <c r="AH12" s="704"/>
      <c r="AI12" s="704"/>
      <c r="AJ12" s="705"/>
      <c r="AM12" s="399" t="s">
        <v>1712</v>
      </c>
    </row>
    <row r="13" spans="1:39" ht="41.25" customHeight="1">
      <c r="A13" s="716" t="s">
        <v>116</v>
      </c>
      <c r="B13" s="704"/>
      <c r="C13" s="704"/>
      <c r="D13" s="704"/>
      <c r="E13" s="704"/>
      <c r="F13" s="704"/>
      <c r="G13" s="728">
        <v>1854368118</v>
      </c>
      <c r="H13" s="728"/>
      <c r="I13" s="728"/>
      <c r="J13" s="728"/>
      <c r="K13" s="728"/>
      <c r="L13" s="728">
        <v>1052964457</v>
      </c>
      <c r="M13" s="728"/>
      <c r="N13" s="728"/>
      <c r="O13" s="728"/>
      <c r="P13" s="728"/>
      <c r="Q13" s="728">
        <v>877697657</v>
      </c>
      <c r="R13" s="728"/>
      <c r="S13" s="728"/>
      <c r="T13" s="728"/>
      <c r="U13" s="728"/>
      <c r="V13" s="728">
        <v>575031857</v>
      </c>
      <c r="W13" s="728"/>
      <c r="X13" s="728"/>
      <c r="Y13" s="728"/>
      <c r="Z13" s="728"/>
      <c r="AA13" s="728">
        <v>409018973</v>
      </c>
      <c r="AB13" s="728"/>
      <c r="AC13" s="728"/>
      <c r="AD13" s="728"/>
      <c r="AE13" s="728"/>
      <c r="AF13" s="817">
        <f>TRUNC(SUM(G13:AE13)/COUNT(G13:AE13),0)</f>
        <v>953816212</v>
      </c>
      <c r="AG13" s="817"/>
      <c r="AH13" s="817"/>
      <c r="AI13" s="817"/>
      <c r="AJ13" s="818"/>
      <c r="AM13" s="63">
        <f>V13/5</f>
        <v>115006371.40000001</v>
      </c>
    </row>
    <row r="14" spans="1:39" ht="14.25" customHeight="1">
      <c r="A14" s="706" t="s">
        <v>117</v>
      </c>
      <c r="B14" s="706"/>
      <c r="C14" s="706"/>
      <c r="D14" s="706"/>
      <c r="E14" s="706"/>
      <c r="F14" s="707"/>
      <c r="G14" s="798">
        <f>G13*$D$15/$D$16</f>
        <v>1298057682.5999999</v>
      </c>
      <c r="H14" s="799"/>
      <c r="I14" s="799"/>
      <c r="J14" s="799"/>
      <c r="K14" s="809"/>
      <c r="L14" s="798">
        <f>L13*$D$15/$D$16</f>
        <v>737075119.89999998</v>
      </c>
      <c r="M14" s="799"/>
      <c r="N14" s="799"/>
      <c r="O14" s="799"/>
      <c r="P14" s="809"/>
      <c r="Q14" s="798">
        <f>Q13*$D$15/$D$16</f>
        <v>614388359.89999998</v>
      </c>
      <c r="R14" s="799"/>
      <c r="S14" s="799"/>
      <c r="T14" s="799"/>
      <c r="U14" s="809"/>
      <c r="V14" s="798">
        <f>V13*$D$15/$D$16</f>
        <v>402522299.89999998</v>
      </c>
      <c r="W14" s="799"/>
      <c r="X14" s="799"/>
      <c r="Y14" s="799"/>
      <c r="Z14" s="809"/>
      <c r="AA14" s="798">
        <f>AA13*$D$15/$D$16</f>
        <v>286313281.10000002</v>
      </c>
      <c r="AB14" s="799"/>
      <c r="AC14" s="799"/>
      <c r="AD14" s="799"/>
      <c r="AE14" s="809"/>
      <c r="AF14" s="798">
        <f>TRUNC(SUM(G14:AE16)/COUNT(G14:AE16),0)</f>
        <v>667671348</v>
      </c>
      <c r="AG14" s="799"/>
      <c r="AH14" s="799"/>
      <c r="AI14" s="799"/>
      <c r="AJ14" s="799"/>
    </row>
    <row r="15" spans="1:39" ht="14.25" customHeight="1">
      <c r="A15" s="701" t="s">
        <v>118</v>
      </c>
      <c r="B15" s="701"/>
      <c r="C15" s="701"/>
      <c r="D15" s="808">
        <v>70</v>
      </c>
      <c r="E15" s="808"/>
      <c r="F15" s="708" t="s">
        <v>119</v>
      </c>
      <c r="G15" s="800"/>
      <c r="H15" s="801"/>
      <c r="I15" s="801"/>
      <c r="J15" s="801"/>
      <c r="K15" s="810"/>
      <c r="L15" s="800"/>
      <c r="M15" s="801"/>
      <c r="N15" s="801"/>
      <c r="O15" s="801"/>
      <c r="P15" s="810"/>
      <c r="Q15" s="800"/>
      <c r="R15" s="801"/>
      <c r="S15" s="801"/>
      <c r="T15" s="801"/>
      <c r="U15" s="810"/>
      <c r="V15" s="800"/>
      <c r="W15" s="801"/>
      <c r="X15" s="801"/>
      <c r="Y15" s="801"/>
      <c r="Z15" s="810"/>
      <c r="AA15" s="800"/>
      <c r="AB15" s="801"/>
      <c r="AC15" s="801"/>
      <c r="AD15" s="801"/>
      <c r="AE15" s="810"/>
      <c r="AF15" s="800"/>
      <c r="AG15" s="801"/>
      <c r="AH15" s="801"/>
      <c r="AI15" s="801"/>
      <c r="AJ15" s="801"/>
    </row>
    <row r="16" spans="1:39" ht="14.25" customHeight="1">
      <c r="A16" s="709"/>
      <c r="B16" s="709"/>
      <c r="C16" s="709"/>
      <c r="D16" s="690">
        <v>100</v>
      </c>
      <c r="E16" s="690"/>
      <c r="F16" s="710"/>
      <c r="G16" s="802"/>
      <c r="H16" s="803"/>
      <c r="I16" s="803"/>
      <c r="J16" s="803"/>
      <c r="K16" s="811"/>
      <c r="L16" s="802"/>
      <c r="M16" s="803"/>
      <c r="N16" s="803"/>
      <c r="O16" s="803"/>
      <c r="P16" s="811"/>
      <c r="Q16" s="802"/>
      <c r="R16" s="803"/>
      <c r="S16" s="803"/>
      <c r="T16" s="803"/>
      <c r="U16" s="811"/>
      <c r="V16" s="802"/>
      <c r="W16" s="803"/>
      <c r="X16" s="803"/>
      <c r="Y16" s="803"/>
      <c r="Z16" s="811"/>
      <c r="AA16" s="802"/>
      <c r="AB16" s="803"/>
      <c r="AC16" s="803"/>
      <c r="AD16" s="803"/>
      <c r="AE16" s="811"/>
      <c r="AF16" s="802"/>
      <c r="AG16" s="803"/>
      <c r="AH16" s="803"/>
      <c r="AI16" s="803"/>
      <c r="AJ16" s="803"/>
    </row>
    <row r="17" spans="1:36" ht="41.25" customHeight="1">
      <c r="A17" s="716" t="s">
        <v>120</v>
      </c>
      <c r="B17" s="704"/>
      <c r="C17" s="704"/>
      <c r="D17" s="704"/>
      <c r="E17" s="704"/>
      <c r="F17" s="704"/>
      <c r="G17" s="728">
        <v>1112620870</v>
      </c>
      <c r="H17" s="728"/>
      <c r="I17" s="728"/>
      <c r="J17" s="728"/>
      <c r="K17" s="728"/>
      <c r="L17" s="728">
        <v>842371505</v>
      </c>
      <c r="M17" s="728"/>
      <c r="N17" s="728"/>
      <c r="O17" s="728"/>
      <c r="P17" s="728"/>
      <c r="Q17" s="728">
        <v>658273242</v>
      </c>
      <c r="R17" s="728"/>
      <c r="S17" s="728"/>
      <c r="T17" s="728"/>
      <c r="U17" s="728"/>
      <c r="V17" s="728">
        <v>385271344</v>
      </c>
      <c r="W17" s="728"/>
      <c r="X17" s="728"/>
      <c r="Y17" s="728"/>
      <c r="Z17" s="728"/>
      <c r="AA17" s="728">
        <v>347666127</v>
      </c>
      <c r="AB17" s="728"/>
      <c r="AC17" s="728"/>
      <c r="AD17" s="728"/>
      <c r="AE17" s="728"/>
      <c r="AF17" s="734">
        <f>TRUNC(SUM(G17:AE17)/COUNT(G17:AE17),0)</f>
        <v>669240617</v>
      </c>
      <c r="AG17" s="734"/>
      <c r="AH17" s="734"/>
      <c r="AI17" s="734"/>
      <c r="AJ17" s="812"/>
    </row>
    <row r="18" spans="1:36" ht="41.25" customHeight="1">
      <c r="A18" s="716" t="s">
        <v>121</v>
      </c>
      <c r="B18" s="704"/>
      <c r="C18" s="704"/>
      <c r="D18" s="704"/>
      <c r="E18" s="704"/>
      <c r="F18" s="704"/>
      <c r="G18" s="813">
        <f>G14-G17</f>
        <v>185436812.5999999</v>
      </c>
      <c r="H18" s="813"/>
      <c r="I18" s="813"/>
      <c r="J18" s="813"/>
      <c r="K18" s="814"/>
      <c r="L18" s="795"/>
      <c r="M18" s="796"/>
      <c r="N18" s="796"/>
      <c r="O18" s="796"/>
      <c r="P18" s="796"/>
      <c r="Q18" s="796"/>
      <c r="R18" s="796"/>
      <c r="S18" s="796"/>
      <c r="T18" s="796"/>
      <c r="U18" s="796"/>
      <c r="V18" s="796"/>
      <c r="W18" s="796"/>
      <c r="X18" s="796"/>
      <c r="Y18" s="796"/>
      <c r="Z18" s="796"/>
      <c r="AA18" s="796"/>
      <c r="AB18" s="796"/>
      <c r="AC18" s="796"/>
      <c r="AD18" s="796"/>
      <c r="AE18" s="797"/>
      <c r="AF18" s="806">
        <f>AF14-AF17</f>
        <v>-1569269</v>
      </c>
      <c r="AG18" s="806"/>
      <c r="AH18" s="806"/>
      <c r="AI18" s="806"/>
      <c r="AJ18" s="807"/>
    </row>
    <row r="19" spans="1:36" ht="7.5" customHeight="1">
      <c r="A19" s="22"/>
      <c r="B19" s="22"/>
      <c r="C19" s="22"/>
      <c r="D19" s="22"/>
      <c r="E19" s="22"/>
      <c r="F19" s="22"/>
      <c r="G19" s="22"/>
      <c r="H19" s="22"/>
      <c r="I19" s="22"/>
      <c r="J19" s="22"/>
      <c r="K19" s="22"/>
      <c r="L19" s="22"/>
      <c r="M19" s="22"/>
      <c r="N19" s="22"/>
      <c r="O19" s="22"/>
      <c r="P19" s="22"/>
      <c r="Q19" s="22"/>
      <c r="R19" s="22"/>
      <c r="S19" s="22"/>
      <c r="T19" s="22"/>
      <c r="U19" s="22"/>
      <c r="V19" s="22"/>
      <c r="W19" s="22"/>
      <c r="X19" s="22"/>
      <c r="Y19" s="22"/>
      <c r="Z19" s="22"/>
      <c r="AA19" s="22"/>
      <c r="AB19" s="22"/>
      <c r="AC19" s="22"/>
      <c r="AD19" s="22"/>
      <c r="AE19" s="22"/>
      <c r="AF19" s="22"/>
      <c r="AG19" s="22"/>
      <c r="AH19" s="22"/>
      <c r="AI19" s="22"/>
      <c r="AJ19" s="22"/>
    </row>
    <row r="20" spans="1:36" ht="22.5" customHeight="1">
      <c r="A20" s="77" t="s">
        <v>140</v>
      </c>
      <c r="B20" s="22"/>
      <c r="C20" s="22"/>
      <c r="D20" s="22"/>
      <c r="E20" s="22"/>
      <c r="F20" s="22"/>
      <c r="G20" s="22"/>
      <c r="H20" s="22"/>
      <c r="I20" s="22"/>
      <c r="J20" s="22"/>
      <c r="K20" s="22"/>
      <c r="L20" s="22"/>
      <c r="M20" s="22"/>
      <c r="N20" s="22"/>
      <c r="O20" s="22"/>
      <c r="P20" s="22"/>
      <c r="Q20" s="22"/>
      <c r="R20" s="22"/>
      <c r="S20" s="22"/>
      <c r="T20" s="22"/>
      <c r="U20" s="22"/>
      <c r="V20" s="22"/>
      <c r="W20" s="22"/>
      <c r="X20" s="22"/>
      <c r="Y20" s="22"/>
      <c r="Z20" s="22"/>
      <c r="AA20" s="22"/>
      <c r="AB20" s="22"/>
      <c r="AC20" s="22"/>
      <c r="AD20" s="22"/>
      <c r="AE20" s="22"/>
      <c r="AF20" s="22"/>
      <c r="AG20" s="22"/>
      <c r="AH20" s="22"/>
      <c r="AI20" s="22"/>
      <c r="AJ20" s="22"/>
    </row>
    <row r="21" spans="1:36" ht="7.5" customHeight="1">
      <c r="A21" s="22"/>
      <c r="B21" s="22"/>
      <c r="C21" s="22"/>
      <c r="D21" s="22"/>
      <c r="E21" s="22"/>
      <c r="F21" s="22"/>
      <c r="G21" s="22"/>
      <c r="H21" s="22"/>
      <c r="I21" s="22"/>
      <c r="J21" s="22"/>
      <c r="K21" s="22"/>
      <c r="L21" s="22"/>
      <c r="M21" s="22"/>
      <c r="N21" s="22"/>
      <c r="O21" s="22"/>
      <c r="P21" s="22"/>
      <c r="Q21" s="22"/>
      <c r="R21" s="22"/>
      <c r="S21" s="22"/>
      <c r="T21" s="22"/>
      <c r="U21" s="22"/>
      <c r="V21" s="22"/>
      <c r="W21" s="22"/>
      <c r="X21" s="22"/>
      <c r="Y21" s="22"/>
      <c r="Z21" s="22"/>
      <c r="AA21" s="22"/>
      <c r="AB21" s="22"/>
      <c r="AC21" s="22"/>
      <c r="AD21" s="22"/>
      <c r="AE21" s="22"/>
      <c r="AF21" s="22"/>
      <c r="AG21" s="22"/>
      <c r="AH21" s="22"/>
      <c r="AI21" s="22"/>
      <c r="AJ21" s="22"/>
    </row>
    <row r="22" spans="1:36" s="3" customFormat="1" ht="31.5" customHeight="1">
      <c r="A22" s="716" t="s">
        <v>122</v>
      </c>
      <c r="B22" s="704"/>
      <c r="C22" s="704"/>
      <c r="D22" s="704"/>
      <c r="E22" s="804" t="s">
        <v>123</v>
      </c>
      <c r="F22" s="804"/>
      <c r="G22" s="804"/>
      <c r="H22" s="804"/>
      <c r="I22" s="804"/>
      <c r="J22" s="804"/>
      <c r="K22" s="804"/>
      <c r="L22" s="804"/>
      <c r="M22" s="804"/>
      <c r="N22" s="804"/>
      <c r="O22" s="804"/>
      <c r="P22" s="804"/>
      <c r="Q22" s="804"/>
      <c r="R22" s="804"/>
      <c r="S22" s="804"/>
      <c r="T22" s="804"/>
      <c r="U22" s="804" t="s">
        <v>124</v>
      </c>
      <c r="V22" s="804"/>
      <c r="W22" s="804"/>
      <c r="X22" s="804"/>
      <c r="Y22" s="804"/>
      <c r="Z22" s="804"/>
      <c r="AA22" s="804"/>
      <c r="AB22" s="804"/>
      <c r="AC22" s="804"/>
      <c r="AD22" s="804"/>
      <c r="AE22" s="804"/>
      <c r="AF22" s="804"/>
      <c r="AG22" s="804"/>
      <c r="AH22" s="804"/>
      <c r="AI22" s="804"/>
      <c r="AJ22" s="805"/>
    </row>
    <row r="23" spans="1:36" s="3" customFormat="1" ht="99.75" customHeight="1">
      <c r="A23" s="691"/>
      <c r="B23" s="704"/>
      <c r="C23" s="704"/>
      <c r="D23" s="704"/>
      <c r="E23" s="703" t="s">
        <v>125</v>
      </c>
      <c r="F23" s="704"/>
      <c r="G23" s="704"/>
      <c r="H23" s="704"/>
      <c r="I23" s="815" t="s">
        <v>126</v>
      </c>
      <c r="J23" s="816"/>
      <c r="K23" s="816"/>
      <c r="L23" s="816"/>
      <c r="M23" s="703" t="s">
        <v>127</v>
      </c>
      <c r="N23" s="704"/>
      <c r="O23" s="704"/>
      <c r="P23" s="704"/>
      <c r="Q23" s="703" t="s">
        <v>128</v>
      </c>
      <c r="R23" s="704"/>
      <c r="S23" s="704"/>
      <c r="T23" s="704"/>
      <c r="U23" s="703" t="s">
        <v>129</v>
      </c>
      <c r="V23" s="704"/>
      <c r="W23" s="704"/>
      <c r="X23" s="704"/>
      <c r="Y23" s="703" t="s">
        <v>130</v>
      </c>
      <c r="Z23" s="704"/>
      <c r="AA23" s="704"/>
      <c r="AB23" s="704"/>
      <c r="AC23" s="703" t="s">
        <v>131</v>
      </c>
      <c r="AD23" s="704"/>
      <c r="AE23" s="704"/>
      <c r="AF23" s="704"/>
      <c r="AG23" s="703" t="s">
        <v>132</v>
      </c>
      <c r="AH23" s="704"/>
      <c r="AI23" s="704"/>
      <c r="AJ23" s="705"/>
    </row>
    <row r="24" spans="1:36" ht="37.5" customHeight="1">
      <c r="A24" s="794">
        <v>-427361034</v>
      </c>
      <c r="B24" s="789"/>
      <c r="C24" s="789"/>
      <c r="D24" s="789"/>
      <c r="E24" s="789">
        <v>2500272367</v>
      </c>
      <c r="F24" s="789"/>
      <c r="G24" s="789"/>
      <c r="H24" s="789"/>
      <c r="I24" s="789"/>
      <c r="J24" s="789"/>
      <c r="K24" s="789"/>
      <c r="L24" s="789"/>
      <c r="M24" s="789"/>
      <c r="N24" s="789"/>
      <c r="O24" s="789"/>
      <c r="P24" s="789"/>
      <c r="Q24" s="790">
        <f>SUM(E24:P24)</f>
        <v>2500272367</v>
      </c>
      <c r="R24" s="790"/>
      <c r="S24" s="790"/>
      <c r="T24" s="790"/>
      <c r="U24" s="789">
        <v>603575000</v>
      </c>
      <c r="V24" s="789"/>
      <c r="W24" s="789"/>
      <c r="X24" s="789"/>
      <c r="Y24" s="789"/>
      <c r="Z24" s="789"/>
      <c r="AA24" s="789"/>
      <c r="AB24" s="789"/>
      <c r="AC24" s="789"/>
      <c r="AD24" s="789"/>
      <c r="AE24" s="789"/>
      <c r="AF24" s="789"/>
      <c r="AG24" s="790">
        <f>SUM(U24:AF24)</f>
        <v>603575000</v>
      </c>
      <c r="AH24" s="790"/>
      <c r="AI24" s="790"/>
      <c r="AJ24" s="791"/>
    </row>
    <row r="25" spans="1:36" ht="33" customHeight="1">
      <c r="A25" s="716" t="s">
        <v>133</v>
      </c>
      <c r="B25" s="704"/>
      <c r="C25" s="704"/>
      <c r="D25" s="704"/>
      <c r="E25" s="704"/>
      <c r="F25" s="704"/>
      <c r="G25" s="704"/>
      <c r="H25" s="704"/>
      <c r="I25" s="704" t="s">
        <v>134</v>
      </c>
      <c r="J25" s="704"/>
      <c r="K25" s="704"/>
      <c r="L25" s="704"/>
      <c r="M25" s="704"/>
      <c r="N25" s="704"/>
      <c r="O25" s="704"/>
      <c r="P25" s="704"/>
      <c r="Q25" s="704"/>
      <c r="R25" s="704"/>
      <c r="S25" s="704"/>
      <c r="T25" s="704"/>
      <c r="U25" s="704"/>
      <c r="V25" s="704"/>
      <c r="W25" s="704"/>
      <c r="X25" s="704"/>
      <c r="Y25" s="704"/>
      <c r="Z25" s="704"/>
      <c r="AA25" s="704"/>
      <c r="AB25" s="704"/>
      <c r="AC25" s="704"/>
      <c r="AD25" s="773" t="s">
        <v>138</v>
      </c>
      <c r="AE25" s="706"/>
      <c r="AF25" s="706"/>
      <c r="AG25" s="706"/>
      <c r="AH25" s="706"/>
      <c r="AI25" s="706"/>
      <c r="AJ25" s="706"/>
    </row>
    <row r="26" spans="1:36" ht="49.5" customHeight="1">
      <c r="A26" s="691"/>
      <c r="B26" s="704"/>
      <c r="C26" s="704"/>
      <c r="D26" s="704"/>
      <c r="E26" s="704"/>
      <c r="F26" s="704"/>
      <c r="G26" s="704"/>
      <c r="H26" s="704"/>
      <c r="I26" s="703" t="s">
        <v>135</v>
      </c>
      <c r="J26" s="704"/>
      <c r="K26" s="704"/>
      <c r="L26" s="704"/>
      <c r="M26" s="704"/>
      <c r="N26" s="704"/>
      <c r="O26" s="704"/>
      <c r="P26" s="703" t="s">
        <v>136</v>
      </c>
      <c r="Q26" s="704"/>
      <c r="R26" s="704"/>
      <c r="S26" s="704"/>
      <c r="T26" s="704"/>
      <c r="U26" s="704"/>
      <c r="V26" s="704"/>
      <c r="W26" s="703" t="s">
        <v>137</v>
      </c>
      <c r="X26" s="704"/>
      <c r="Y26" s="704"/>
      <c r="Z26" s="704"/>
      <c r="AA26" s="704"/>
      <c r="AB26" s="704"/>
      <c r="AC26" s="704"/>
      <c r="AD26" s="772"/>
      <c r="AE26" s="709"/>
      <c r="AF26" s="709"/>
      <c r="AG26" s="709"/>
      <c r="AH26" s="709"/>
      <c r="AI26" s="709"/>
      <c r="AJ26" s="709"/>
    </row>
    <row r="27" spans="1:36" ht="55.5" customHeight="1">
      <c r="A27" s="792">
        <f>A24+Q24-AG24</f>
        <v>1469336333</v>
      </c>
      <c r="B27" s="787"/>
      <c r="C27" s="787"/>
      <c r="D27" s="787"/>
      <c r="E27" s="787"/>
      <c r="F27" s="787"/>
      <c r="G27" s="787"/>
      <c r="H27" s="787"/>
      <c r="I27" s="789">
        <v>0</v>
      </c>
      <c r="J27" s="789"/>
      <c r="K27" s="789"/>
      <c r="L27" s="789"/>
      <c r="M27" s="789"/>
      <c r="N27" s="789"/>
      <c r="O27" s="789"/>
      <c r="P27" s="789">
        <v>0</v>
      </c>
      <c r="Q27" s="789"/>
      <c r="R27" s="789"/>
      <c r="S27" s="789"/>
      <c r="T27" s="789"/>
      <c r="U27" s="789"/>
      <c r="V27" s="789"/>
      <c r="W27" s="793">
        <f>I27-P27</f>
        <v>0</v>
      </c>
      <c r="X27" s="793"/>
      <c r="Y27" s="793"/>
      <c r="Z27" s="793"/>
      <c r="AA27" s="793"/>
      <c r="AB27" s="793"/>
      <c r="AC27" s="793"/>
      <c r="AD27" s="787">
        <f>A27+W27</f>
        <v>1469336333</v>
      </c>
      <c r="AE27" s="787"/>
      <c r="AF27" s="787"/>
      <c r="AG27" s="787"/>
      <c r="AH27" s="787"/>
      <c r="AI27" s="787"/>
      <c r="AJ27" s="788"/>
    </row>
    <row r="29" spans="1:36">
      <c r="AJ29" s="6" t="s">
        <v>1231</v>
      </c>
    </row>
  </sheetData>
  <mergeCells count="71">
    <mergeCell ref="AF12:AJ12"/>
    <mergeCell ref="A12:F12"/>
    <mergeCell ref="A13:F13"/>
    <mergeCell ref="G13:K13"/>
    <mergeCell ref="L13:P13"/>
    <mergeCell ref="Q13:U13"/>
    <mergeCell ref="V13:Z13"/>
    <mergeCell ref="AA13:AE13"/>
    <mergeCell ref="AF13:AJ13"/>
    <mergeCell ref="G12:K12"/>
    <mergeCell ref="V12:Z12"/>
    <mergeCell ref="AA12:AE12"/>
    <mergeCell ref="Q12:U12"/>
    <mergeCell ref="A22:D23"/>
    <mergeCell ref="E23:H23"/>
    <mergeCell ref="I23:L23"/>
    <mergeCell ref="L17:P17"/>
    <mergeCell ref="L12:P12"/>
    <mergeCell ref="M23:P23"/>
    <mergeCell ref="L14:P16"/>
    <mergeCell ref="A14:F14"/>
    <mergeCell ref="A15:C16"/>
    <mergeCell ref="AF18:AJ18"/>
    <mergeCell ref="A17:F17"/>
    <mergeCell ref="G17:K17"/>
    <mergeCell ref="D15:E15"/>
    <mergeCell ref="D16:E16"/>
    <mergeCell ref="F15:F16"/>
    <mergeCell ref="G14:K16"/>
    <mergeCell ref="AF17:AJ17"/>
    <mergeCell ref="A18:F18"/>
    <mergeCell ref="G18:K18"/>
    <mergeCell ref="Q14:U16"/>
    <mergeCell ref="V14:Z16"/>
    <mergeCell ref="AA14:AE16"/>
    <mergeCell ref="Q23:T23"/>
    <mergeCell ref="G8:U8"/>
    <mergeCell ref="A8:F8"/>
    <mergeCell ref="V8:Z8"/>
    <mergeCell ref="AA8:AJ8"/>
    <mergeCell ref="L18:AE18"/>
    <mergeCell ref="AF14:AJ16"/>
    <mergeCell ref="U23:X23"/>
    <mergeCell ref="Y23:AB23"/>
    <mergeCell ref="AC23:AF23"/>
    <mergeCell ref="AG23:AJ23"/>
    <mergeCell ref="E22:T22"/>
    <mergeCell ref="U22:AJ22"/>
    <mergeCell ref="Q17:U17"/>
    <mergeCell ref="V17:Z17"/>
    <mergeCell ref="AA17:AE17"/>
    <mergeCell ref="A24:D24"/>
    <mergeCell ref="E24:H24"/>
    <mergeCell ref="I24:L24"/>
    <mergeCell ref="M24:P24"/>
    <mergeCell ref="Q24:T24"/>
    <mergeCell ref="A25:H26"/>
    <mergeCell ref="A27:H27"/>
    <mergeCell ref="I26:O26"/>
    <mergeCell ref="P26:V26"/>
    <mergeCell ref="W26:AC26"/>
    <mergeCell ref="I25:AC25"/>
    <mergeCell ref="I27:O27"/>
    <mergeCell ref="P27:V27"/>
    <mergeCell ref="W27:AC27"/>
    <mergeCell ref="AD27:AJ27"/>
    <mergeCell ref="Y24:AB24"/>
    <mergeCell ref="AC24:AF24"/>
    <mergeCell ref="AG24:AJ24"/>
    <mergeCell ref="U24:X24"/>
    <mergeCell ref="AD25:AJ26"/>
  </mergeCells>
  <phoneticPr fontId="1" type="noConversion"/>
  <hyperlinks>
    <hyperlink ref="AJ1" r:id="rId1" xr:uid="{00000000-0004-0000-0A00-000000000000}"/>
    <hyperlink ref="A1" location="'출연재산보고(3.31)-제출서류 목록'!B36" display="■ 상속세 및 증여세법 시행규칙 [별지 제25호의4서식] &lt;개정 2021. 3. 16.&gt;" xr:uid="{B9A55584-7F55-4EA8-BA0A-53EDE141EB80}"/>
  </hyperlinks>
  <pageMargins left="0.19685039370078741" right="0.19685039370078741" top="0.35433070866141736" bottom="0.15748031496062992" header="0" footer="0"/>
  <pageSetup paperSize="9" orientation="portrait" r:id="rId2"/>
  <drawing r:id="rId3"/>
  <legacyDrawing r:id="rId4"/>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2:AA435"/>
  <sheetViews>
    <sheetView showGridLines="0" topLeftCell="A83" workbookViewId="0">
      <selection activeCell="L98" sqref="L98"/>
    </sheetView>
  </sheetViews>
  <sheetFormatPr defaultRowHeight="16.5"/>
  <cols>
    <col min="2" max="2" width="2.5" customWidth="1"/>
    <col min="3" max="3" width="2.375" customWidth="1"/>
    <col min="4" max="4" width="2.125" customWidth="1"/>
    <col min="5" max="5" width="2.75" customWidth="1"/>
    <col min="6" max="6" width="1.75" customWidth="1"/>
  </cols>
  <sheetData>
    <row r="2" spans="2:5" ht="20.25">
      <c r="B2" s="169" t="s">
        <v>1610</v>
      </c>
    </row>
    <row r="4" spans="2:5">
      <c r="B4" t="s">
        <v>1611</v>
      </c>
    </row>
    <row r="5" spans="2:5">
      <c r="C5" t="s">
        <v>1612</v>
      </c>
    </row>
    <row r="6" spans="2:5">
      <c r="E6" t="s">
        <v>1613</v>
      </c>
    </row>
    <row r="7" spans="2:5">
      <c r="E7" t="s">
        <v>1614</v>
      </c>
    </row>
    <row r="9" spans="2:5">
      <c r="E9" t="s">
        <v>1615</v>
      </c>
    </row>
    <row r="10" spans="2:5">
      <c r="E10" t="s">
        <v>1616</v>
      </c>
    </row>
    <row r="11" spans="2:5">
      <c r="E11" t="s">
        <v>1617</v>
      </c>
    </row>
    <row r="13" spans="2:5">
      <c r="B13" t="s">
        <v>1618</v>
      </c>
    </row>
    <row r="14" spans="2:5">
      <c r="C14" t="s">
        <v>1619</v>
      </c>
    </row>
    <row r="15" spans="2:5">
      <c r="C15" t="s">
        <v>1620</v>
      </c>
    </row>
    <row r="16" spans="2:5">
      <c r="C16" t="s">
        <v>1621</v>
      </c>
    </row>
    <row r="18" spans="3:6">
      <c r="C18" t="s">
        <v>1622</v>
      </c>
    </row>
    <row r="19" spans="3:6">
      <c r="D19" t="s">
        <v>1623</v>
      </c>
    </row>
    <row r="20" spans="3:6">
      <c r="D20" t="s">
        <v>1624</v>
      </c>
    </row>
    <row r="21" spans="3:6">
      <c r="D21" t="s">
        <v>1625</v>
      </c>
    </row>
    <row r="23" spans="3:6">
      <c r="C23" t="s">
        <v>1626</v>
      </c>
    </row>
    <row r="24" spans="3:6">
      <c r="D24" t="s">
        <v>1627</v>
      </c>
    </row>
    <row r="25" spans="3:6">
      <c r="D25" t="s">
        <v>1628</v>
      </c>
    </row>
    <row r="26" spans="3:6">
      <c r="D26" t="s">
        <v>1629</v>
      </c>
    </row>
    <row r="27" spans="3:6">
      <c r="F27" t="s">
        <v>1630</v>
      </c>
    </row>
    <row r="29" spans="3:6">
      <c r="E29" t="s">
        <v>1631</v>
      </c>
    </row>
    <row r="30" spans="3:6">
      <c r="E30" t="s">
        <v>1632</v>
      </c>
    </row>
    <row r="31" spans="3:6">
      <c r="E31" t="s">
        <v>1633</v>
      </c>
    </row>
    <row r="33" spans="3:4">
      <c r="C33" t="s">
        <v>1634</v>
      </c>
    </row>
    <row r="35" spans="3:4">
      <c r="C35" t="s">
        <v>1635</v>
      </c>
    </row>
    <row r="36" spans="3:4">
      <c r="D36" t="s">
        <v>1636</v>
      </c>
    </row>
    <row r="38" spans="3:4">
      <c r="C38" t="s">
        <v>1637</v>
      </c>
    </row>
    <row r="39" spans="3:4">
      <c r="D39" t="s">
        <v>1638</v>
      </c>
    </row>
    <row r="41" spans="3:4">
      <c r="C41" t="s">
        <v>1639</v>
      </c>
    </row>
    <row r="42" spans="3:4">
      <c r="D42" t="s">
        <v>1640</v>
      </c>
    </row>
    <row r="44" spans="3:4">
      <c r="C44" t="s">
        <v>1641</v>
      </c>
    </row>
    <row r="45" spans="3:4">
      <c r="D45" t="s">
        <v>1642</v>
      </c>
    </row>
    <row r="46" spans="3:4">
      <c r="D46" t="s">
        <v>1643</v>
      </c>
    </row>
    <row r="47" spans="3:4">
      <c r="D47" t="s">
        <v>1644</v>
      </c>
    </row>
    <row r="49" spans="2:3">
      <c r="C49" t="s">
        <v>1645</v>
      </c>
    </row>
    <row r="51" spans="2:3">
      <c r="B51" t="s">
        <v>1646</v>
      </c>
    </row>
    <row r="52" spans="2:3">
      <c r="C52" t="s">
        <v>1647</v>
      </c>
    </row>
    <row r="53" spans="2:3">
      <c r="C53" t="s">
        <v>1648</v>
      </c>
    </row>
    <row r="55" spans="2:3">
      <c r="C55" t="s">
        <v>1649</v>
      </c>
    </row>
    <row r="56" spans="2:3">
      <c r="C56" t="s">
        <v>1650</v>
      </c>
    </row>
    <row r="57" spans="2:3">
      <c r="C57" t="s">
        <v>1651</v>
      </c>
    </row>
    <row r="59" spans="2:3">
      <c r="B59" t="s">
        <v>1652</v>
      </c>
    </row>
    <row r="61" spans="2:3">
      <c r="B61" t="s">
        <v>1653</v>
      </c>
    </row>
    <row r="63" spans="2:3">
      <c r="B63" t="s">
        <v>1654</v>
      </c>
    </row>
    <row r="65" spans="2:3">
      <c r="B65" t="s">
        <v>1655</v>
      </c>
    </row>
    <row r="66" spans="2:3">
      <c r="C66" t="s">
        <v>1656</v>
      </c>
    </row>
    <row r="68" spans="2:3">
      <c r="B68" t="s">
        <v>1657</v>
      </c>
    </row>
    <row r="69" spans="2:3">
      <c r="C69" t="s">
        <v>1658</v>
      </c>
    </row>
    <row r="70" spans="2:3">
      <c r="C70" t="s">
        <v>1659</v>
      </c>
    </row>
    <row r="71" spans="2:3">
      <c r="C71" t="s">
        <v>1660</v>
      </c>
    </row>
    <row r="73" spans="2:3">
      <c r="B73" t="s">
        <v>1661</v>
      </c>
    </row>
    <row r="74" spans="2:3">
      <c r="C74" t="s">
        <v>1662</v>
      </c>
    </row>
    <row r="75" spans="2:3">
      <c r="C75" t="s">
        <v>1663</v>
      </c>
    </row>
    <row r="77" spans="2:3">
      <c r="B77" t="s">
        <v>1664</v>
      </c>
    </row>
    <row r="78" spans="2:3">
      <c r="C78" t="s">
        <v>1665</v>
      </c>
    </row>
    <row r="80" spans="2:3">
      <c r="B80" t="s">
        <v>1666</v>
      </c>
    </row>
    <row r="81" spans="2:3">
      <c r="C81" t="s">
        <v>1667</v>
      </c>
    </row>
    <row r="83" spans="2:3">
      <c r="C83" t="s">
        <v>1670</v>
      </c>
    </row>
    <row r="84" spans="2:3">
      <c r="C84" t="s">
        <v>1668</v>
      </c>
    </row>
    <row r="85" spans="2:3">
      <c r="C85" t="s">
        <v>1669</v>
      </c>
    </row>
    <row r="87" spans="2:3">
      <c r="B87" t="s">
        <v>1671</v>
      </c>
    </row>
    <row r="88" spans="2:3">
      <c r="C88" t="s">
        <v>1672</v>
      </c>
    </row>
    <row r="89" spans="2:3">
      <c r="C89" t="s">
        <v>1673</v>
      </c>
    </row>
    <row r="91" spans="2:3">
      <c r="B91" t="s">
        <v>1674</v>
      </c>
    </row>
    <row r="92" spans="2:3">
      <c r="C92" t="s">
        <v>1675</v>
      </c>
    </row>
    <row r="94" spans="2:3">
      <c r="B94" t="s">
        <v>1676</v>
      </c>
    </row>
    <row r="95" spans="2:3">
      <c r="C95" t="s">
        <v>1677</v>
      </c>
    </row>
    <row r="106" spans="2:3" ht="20.25">
      <c r="B106" s="169" t="s">
        <v>485</v>
      </c>
    </row>
    <row r="108" spans="2:3">
      <c r="B108" t="s">
        <v>486</v>
      </c>
    </row>
    <row r="109" spans="2:3">
      <c r="C109" t="s">
        <v>488</v>
      </c>
    </row>
    <row r="110" spans="2:3">
      <c r="C110" t="s">
        <v>487</v>
      </c>
    </row>
    <row r="112" spans="2:3">
      <c r="B112" t="s">
        <v>489</v>
      </c>
    </row>
    <row r="113" spans="3:5">
      <c r="C113" t="s">
        <v>490</v>
      </c>
    </row>
    <row r="114" spans="3:5">
      <c r="C114" t="s">
        <v>491</v>
      </c>
    </row>
    <row r="116" spans="3:5">
      <c r="D116" t="s">
        <v>492</v>
      </c>
    </row>
    <row r="118" spans="3:5">
      <c r="E118" t="s">
        <v>493</v>
      </c>
    </row>
    <row r="120" spans="3:5">
      <c r="E120" t="s">
        <v>494</v>
      </c>
    </row>
    <row r="122" spans="3:5">
      <c r="E122" t="s">
        <v>495</v>
      </c>
    </row>
    <row r="124" spans="3:5">
      <c r="D124" t="s">
        <v>496</v>
      </c>
    </row>
    <row r="125" spans="3:5">
      <c r="E125" t="s">
        <v>497</v>
      </c>
    </row>
    <row r="126" spans="3:5">
      <c r="E126" t="s">
        <v>498</v>
      </c>
    </row>
    <row r="128" spans="3:5">
      <c r="E128" t="s">
        <v>499</v>
      </c>
    </row>
    <row r="130" spans="2:6">
      <c r="F130" t="s">
        <v>500</v>
      </c>
    </row>
    <row r="132" spans="2:6">
      <c r="F132" t="s">
        <v>501</v>
      </c>
    </row>
    <row r="134" spans="2:6">
      <c r="E134" t="s">
        <v>502</v>
      </c>
    </row>
    <row r="136" spans="2:6">
      <c r="B136" t="s">
        <v>503</v>
      </c>
    </row>
    <row r="138" spans="2:6">
      <c r="C138" t="s">
        <v>504</v>
      </c>
    </row>
    <row r="139" spans="2:6">
      <c r="D139" t="s">
        <v>505</v>
      </c>
    </row>
    <row r="141" spans="2:6">
      <c r="C141" t="s">
        <v>506</v>
      </c>
    </row>
    <row r="142" spans="2:6">
      <c r="D142" t="s">
        <v>507</v>
      </c>
    </row>
    <row r="143" spans="2:6">
      <c r="D143" t="s">
        <v>508</v>
      </c>
    </row>
    <row r="145" spans="2:3">
      <c r="C145" t="s">
        <v>509</v>
      </c>
    </row>
    <row r="147" spans="2:3">
      <c r="B147" t="s">
        <v>510</v>
      </c>
    </row>
    <row r="149" spans="2:3">
      <c r="C149" t="s">
        <v>511</v>
      </c>
    </row>
    <row r="151" spans="2:3">
      <c r="C151" t="s">
        <v>512</v>
      </c>
    </row>
    <row r="153" spans="2:3">
      <c r="B153" t="s">
        <v>513</v>
      </c>
    </row>
    <row r="154" spans="2:3">
      <c r="C154" t="s">
        <v>514</v>
      </c>
    </row>
    <row r="155" spans="2:3">
      <c r="C155" t="s">
        <v>515</v>
      </c>
    </row>
    <row r="158" spans="2:3" ht="20.25">
      <c r="B158" s="169" t="s">
        <v>517</v>
      </c>
    </row>
    <row r="160" spans="2:3" ht="20.25">
      <c r="B160" s="169" t="s">
        <v>516</v>
      </c>
    </row>
    <row r="162" spans="2:27">
      <c r="B162" t="s">
        <v>518</v>
      </c>
    </row>
    <row r="163" spans="2:27">
      <c r="B163" t="s">
        <v>519</v>
      </c>
    </row>
    <row r="164" spans="2:27">
      <c r="B164" t="s">
        <v>520</v>
      </c>
    </row>
    <row r="166" spans="2:27">
      <c r="B166" s="93" t="s">
        <v>522</v>
      </c>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94"/>
    </row>
    <row r="167" spans="2:27">
      <c r="B167" s="170" t="s">
        <v>521</v>
      </c>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171"/>
    </row>
    <row r="168" spans="2:27">
      <c r="B168" s="170"/>
      <c r="C168" s="22" t="s">
        <v>523</v>
      </c>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171"/>
    </row>
    <row r="169" spans="2:27">
      <c r="B169" s="170"/>
      <c r="C169" s="22"/>
      <c r="D169" s="22" t="s">
        <v>524</v>
      </c>
      <c r="E169" s="22"/>
      <c r="F169" s="22"/>
      <c r="G169" s="22"/>
      <c r="H169" s="22"/>
      <c r="I169" s="22"/>
      <c r="J169" s="22"/>
      <c r="K169" s="22"/>
      <c r="L169" s="22"/>
      <c r="M169" s="22"/>
      <c r="N169" s="22"/>
      <c r="O169" s="22"/>
      <c r="P169" s="22"/>
      <c r="Q169" s="22"/>
      <c r="R169" s="22"/>
      <c r="S169" s="22"/>
      <c r="T169" s="22"/>
      <c r="U169" s="22"/>
      <c r="V169" s="22"/>
      <c r="W169" s="22"/>
      <c r="X169" s="22"/>
      <c r="Y169" s="22"/>
      <c r="Z169" s="22"/>
      <c r="AA169" s="171"/>
    </row>
    <row r="170" spans="2:27">
      <c r="B170" s="170"/>
      <c r="C170" s="22"/>
      <c r="D170" s="22" t="s">
        <v>525</v>
      </c>
      <c r="E170" s="22"/>
      <c r="F170" s="22"/>
      <c r="G170" s="22"/>
      <c r="H170" s="22"/>
      <c r="I170" s="22"/>
      <c r="J170" s="22"/>
      <c r="K170" s="22"/>
      <c r="L170" s="22"/>
      <c r="M170" s="22"/>
      <c r="N170" s="22"/>
      <c r="O170" s="22"/>
      <c r="P170" s="22"/>
      <c r="Q170" s="22"/>
      <c r="R170" s="22"/>
      <c r="S170" s="22"/>
      <c r="T170" s="22"/>
      <c r="U170" s="22"/>
      <c r="V170" s="22"/>
      <c r="W170" s="22"/>
      <c r="X170" s="22"/>
      <c r="Y170" s="22"/>
      <c r="Z170" s="22"/>
      <c r="AA170" s="171"/>
    </row>
    <row r="171" spans="2:27">
      <c r="B171" s="170"/>
      <c r="C171" s="22"/>
      <c r="D171" s="22" t="s">
        <v>526</v>
      </c>
      <c r="E171" s="22"/>
      <c r="F171" s="22"/>
      <c r="G171" s="22"/>
      <c r="H171" s="22"/>
      <c r="I171" s="22"/>
      <c r="J171" s="22"/>
      <c r="K171" s="22"/>
      <c r="L171" s="22"/>
      <c r="M171" s="22"/>
      <c r="N171" s="22"/>
      <c r="O171" s="22"/>
      <c r="P171" s="22"/>
      <c r="Q171" s="22"/>
      <c r="R171" s="22"/>
      <c r="S171" s="22"/>
      <c r="T171" s="22"/>
      <c r="U171" s="22"/>
      <c r="V171" s="22"/>
      <c r="W171" s="22"/>
      <c r="X171" s="22"/>
      <c r="Y171" s="22"/>
      <c r="Z171" s="22"/>
      <c r="AA171" s="171"/>
    </row>
    <row r="172" spans="2:27">
      <c r="B172" s="170"/>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171"/>
    </row>
    <row r="173" spans="2:27">
      <c r="B173" s="170"/>
      <c r="C173" s="22"/>
      <c r="D173" s="174" t="s">
        <v>544</v>
      </c>
      <c r="E173" s="22"/>
      <c r="F173" s="22"/>
      <c r="G173" s="22"/>
      <c r="H173" s="22"/>
      <c r="I173" s="22"/>
      <c r="J173" s="22"/>
      <c r="K173" s="22"/>
      <c r="L173" s="22"/>
      <c r="M173" s="22"/>
      <c r="N173" s="22"/>
      <c r="O173" s="22"/>
      <c r="P173" s="22"/>
      <c r="Q173" s="22"/>
      <c r="R173" s="22"/>
      <c r="S173" s="22"/>
      <c r="T173" s="22"/>
      <c r="U173" s="22"/>
      <c r="V173" s="22"/>
      <c r="W173" s="22"/>
      <c r="X173" s="22"/>
      <c r="Y173" s="22"/>
      <c r="Z173" s="22"/>
      <c r="AA173" s="171"/>
    </row>
    <row r="174" spans="2:27">
      <c r="B174" s="170"/>
      <c r="C174" s="22"/>
      <c r="D174" s="22"/>
      <c r="E174" s="22" t="s">
        <v>527</v>
      </c>
      <c r="F174" s="22"/>
      <c r="G174" s="22"/>
      <c r="H174" s="22"/>
      <c r="I174" s="22"/>
      <c r="J174" s="22"/>
      <c r="K174" s="22"/>
      <c r="L174" s="22"/>
      <c r="M174" s="22"/>
      <c r="N174" s="22"/>
      <c r="O174" s="22"/>
      <c r="P174" s="22"/>
      <c r="Q174" s="22"/>
      <c r="R174" s="22"/>
      <c r="S174" s="22"/>
      <c r="T174" s="22"/>
      <c r="U174" s="22"/>
      <c r="V174" s="22"/>
      <c r="W174" s="22"/>
      <c r="X174" s="22"/>
      <c r="Y174" s="22"/>
      <c r="Z174" s="22"/>
      <c r="AA174" s="171"/>
    </row>
    <row r="175" spans="2:27">
      <c r="B175" s="170"/>
      <c r="C175" s="22"/>
      <c r="D175" s="22"/>
      <c r="E175" s="22" t="s">
        <v>528</v>
      </c>
      <c r="F175" s="22"/>
      <c r="G175" s="22"/>
      <c r="H175" s="22"/>
      <c r="I175" s="22"/>
      <c r="J175" s="22"/>
      <c r="K175" s="22"/>
      <c r="L175" s="22"/>
      <c r="M175" s="22"/>
      <c r="N175" s="22"/>
      <c r="O175" s="22"/>
      <c r="P175" s="22"/>
      <c r="Q175" s="22"/>
      <c r="R175" s="22"/>
      <c r="S175" s="22"/>
      <c r="T175" s="22"/>
      <c r="U175" s="22"/>
      <c r="V175" s="22"/>
      <c r="W175" s="22"/>
      <c r="X175" s="22"/>
      <c r="Y175" s="22"/>
      <c r="Z175" s="22"/>
      <c r="AA175" s="171"/>
    </row>
    <row r="176" spans="2:27">
      <c r="B176" s="170"/>
      <c r="C176" s="22"/>
      <c r="D176" s="22"/>
      <c r="E176" s="22" t="s">
        <v>529</v>
      </c>
      <c r="F176" s="22"/>
      <c r="G176" s="22"/>
      <c r="H176" s="22"/>
      <c r="I176" s="22"/>
      <c r="J176" s="22"/>
      <c r="K176" s="22"/>
      <c r="L176" s="22"/>
      <c r="M176" s="22"/>
      <c r="N176" s="22"/>
      <c r="O176" s="22"/>
      <c r="P176" s="22"/>
      <c r="Q176" s="22"/>
      <c r="R176" s="22"/>
      <c r="S176" s="22"/>
      <c r="T176" s="22"/>
      <c r="U176" s="22"/>
      <c r="V176" s="22"/>
      <c r="W176" s="22"/>
      <c r="X176" s="22"/>
      <c r="Y176" s="22"/>
      <c r="Z176" s="22"/>
      <c r="AA176" s="171"/>
    </row>
    <row r="177" spans="2:27">
      <c r="B177" s="170"/>
      <c r="C177" s="22"/>
      <c r="D177" s="22"/>
      <c r="E177" s="174" t="s">
        <v>530</v>
      </c>
      <c r="F177" s="22"/>
      <c r="G177" s="22"/>
      <c r="H177" s="22"/>
      <c r="I177" s="22"/>
      <c r="J177" s="22"/>
      <c r="K177" s="22"/>
      <c r="L177" s="22"/>
      <c r="M177" s="22"/>
      <c r="N177" s="22"/>
      <c r="O177" s="22"/>
      <c r="P177" s="22"/>
      <c r="Q177" s="22"/>
      <c r="R177" s="22"/>
      <c r="S177" s="22"/>
      <c r="T177" s="22"/>
      <c r="U177" s="22"/>
      <c r="V177" s="22"/>
      <c r="W177" s="22"/>
      <c r="X177" s="22"/>
      <c r="Y177" s="22"/>
      <c r="Z177" s="22"/>
      <c r="AA177" s="171"/>
    </row>
    <row r="178" spans="2:27">
      <c r="B178" s="170"/>
      <c r="C178" s="22"/>
      <c r="D178" s="22"/>
      <c r="E178" s="174"/>
      <c r="F178" s="22"/>
      <c r="G178" s="22"/>
      <c r="H178" s="22"/>
      <c r="I178" s="22"/>
      <c r="J178" s="22"/>
      <c r="K178" s="22"/>
      <c r="L178" s="22"/>
      <c r="M178" s="22"/>
      <c r="N178" s="22"/>
      <c r="O178" s="22"/>
      <c r="P178" s="22"/>
      <c r="Q178" s="22"/>
      <c r="R178" s="22"/>
      <c r="S178" s="22"/>
      <c r="T178" s="22"/>
      <c r="U178" s="22"/>
      <c r="V178" s="22"/>
      <c r="W178" s="22"/>
      <c r="X178" s="22"/>
      <c r="Y178" s="22"/>
      <c r="Z178" s="22"/>
      <c r="AA178" s="171"/>
    </row>
    <row r="179" spans="2:27">
      <c r="B179" s="170"/>
      <c r="C179" s="22"/>
      <c r="D179" s="22"/>
      <c r="E179" s="174" t="s">
        <v>531</v>
      </c>
      <c r="F179" s="22"/>
      <c r="G179" s="22"/>
      <c r="H179" s="22"/>
      <c r="I179" s="22"/>
      <c r="J179" s="22"/>
      <c r="K179" s="22"/>
      <c r="L179" s="22"/>
      <c r="M179" s="22"/>
      <c r="N179" s="22"/>
      <c r="O179" s="22"/>
      <c r="P179" s="22"/>
      <c r="Q179" s="22"/>
      <c r="R179" s="22"/>
      <c r="S179" s="22"/>
      <c r="T179" s="22"/>
      <c r="U179" s="22"/>
      <c r="V179" s="22"/>
      <c r="W179" s="22"/>
      <c r="X179" s="22"/>
      <c r="Y179" s="22"/>
      <c r="Z179" s="22"/>
      <c r="AA179" s="171"/>
    </row>
    <row r="180" spans="2:27">
      <c r="B180" s="170"/>
      <c r="C180" s="22"/>
      <c r="D180" s="22"/>
      <c r="E180" s="174"/>
      <c r="F180" s="22"/>
      <c r="G180" s="22"/>
      <c r="H180" s="22"/>
      <c r="I180" s="22"/>
      <c r="J180" s="22"/>
      <c r="K180" s="22"/>
      <c r="L180" s="22"/>
      <c r="M180" s="22"/>
      <c r="N180" s="22"/>
      <c r="O180" s="22"/>
      <c r="P180" s="22"/>
      <c r="Q180" s="22"/>
      <c r="R180" s="22"/>
      <c r="S180" s="22"/>
      <c r="T180" s="22"/>
      <c r="U180" s="22"/>
      <c r="V180" s="22"/>
      <c r="W180" s="22"/>
      <c r="X180" s="22"/>
      <c r="Y180" s="22"/>
      <c r="Z180" s="22"/>
      <c r="AA180" s="171"/>
    </row>
    <row r="181" spans="2:27">
      <c r="B181" s="170"/>
      <c r="C181" s="22"/>
      <c r="D181" s="22"/>
      <c r="E181" s="174"/>
      <c r="F181" s="22" t="s">
        <v>532</v>
      </c>
      <c r="G181" s="22"/>
      <c r="H181" s="22"/>
      <c r="I181" s="22"/>
      <c r="J181" s="22"/>
      <c r="K181" s="22"/>
      <c r="L181" s="22"/>
      <c r="M181" s="22"/>
      <c r="N181" s="22"/>
      <c r="O181" s="22"/>
      <c r="P181" s="22"/>
      <c r="Q181" s="22"/>
      <c r="R181" s="22"/>
      <c r="S181" s="22"/>
      <c r="T181" s="22"/>
      <c r="U181" s="22"/>
      <c r="V181" s="22"/>
      <c r="W181" s="22"/>
      <c r="X181" s="22"/>
      <c r="Y181" s="22"/>
      <c r="Z181" s="22"/>
      <c r="AA181" s="171"/>
    </row>
    <row r="182" spans="2:27">
      <c r="B182" s="170"/>
      <c r="C182" s="22"/>
      <c r="D182" s="22"/>
      <c r="E182" s="174"/>
      <c r="F182" s="22"/>
      <c r="G182" s="22" t="s">
        <v>533</v>
      </c>
      <c r="H182" s="22"/>
      <c r="I182" s="22"/>
      <c r="J182" s="22"/>
      <c r="K182" s="22"/>
      <c r="L182" s="22"/>
      <c r="M182" s="22"/>
      <c r="N182" s="22"/>
      <c r="O182" s="22"/>
      <c r="P182" s="22"/>
      <c r="Q182" s="22"/>
      <c r="R182" s="22"/>
      <c r="S182" s="22"/>
      <c r="T182" s="22"/>
      <c r="U182" s="22"/>
      <c r="V182" s="22"/>
      <c r="W182" s="22"/>
      <c r="X182" s="22"/>
      <c r="Y182" s="22"/>
      <c r="Z182" s="22"/>
      <c r="AA182" s="171"/>
    </row>
    <row r="183" spans="2:27">
      <c r="B183" s="170"/>
      <c r="C183" s="22"/>
      <c r="D183" s="22"/>
      <c r="E183" s="174"/>
      <c r="F183" s="22"/>
      <c r="G183" s="22"/>
      <c r="H183" s="22"/>
      <c r="I183" s="22"/>
      <c r="J183" s="22"/>
      <c r="K183" s="22"/>
      <c r="L183" s="22"/>
      <c r="M183" s="22"/>
      <c r="N183" s="22"/>
      <c r="O183" s="22"/>
      <c r="P183" s="22"/>
      <c r="Q183" s="22"/>
      <c r="R183" s="22"/>
      <c r="S183" s="22"/>
      <c r="T183" s="22"/>
      <c r="U183" s="22"/>
      <c r="V183" s="22"/>
      <c r="W183" s="22"/>
      <c r="X183" s="22"/>
      <c r="Y183" s="22"/>
      <c r="Z183" s="22"/>
      <c r="AA183" s="171"/>
    </row>
    <row r="184" spans="2:27">
      <c r="B184" s="170"/>
      <c r="C184" s="22"/>
      <c r="D184" s="22"/>
      <c r="E184" s="174"/>
      <c r="F184" s="22" t="s">
        <v>534</v>
      </c>
      <c r="G184" s="22"/>
      <c r="H184" s="22"/>
      <c r="I184" s="22"/>
      <c r="J184" s="22"/>
      <c r="K184" s="22"/>
      <c r="L184" s="22"/>
      <c r="M184" s="22"/>
      <c r="N184" s="22"/>
      <c r="O184" s="22"/>
      <c r="P184" s="22"/>
      <c r="Q184" s="22"/>
      <c r="R184" s="22"/>
      <c r="S184" s="22"/>
      <c r="T184" s="22"/>
      <c r="U184" s="22"/>
      <c r="V184" s="22"/>
      <c r="W184" s="22"/>
      <c r="X184" s="22"/>
      <c r="Y184" s="22"/>
      <c r="Z184" s="22"/>
      <c r="AA184" s="171"/>
    </row>
    <row r="185" spans="2:27">
      <c r="B185" s="170"/>
      <c r="C185" s="22"/>
      <c r="D185" s="22"/>
      <c r="E185" s="174"/>
      <c r="F185" s="22"/>
      <c r="G185" s="22"/>
      <c r="H185" s="22"/>
      <c r="I185" s="22"/>
      <c r="J185" s="22"/>
      <c r="K185" s="22"/>
      <c r="L185" s="22"/>
      <c r="M185" s="22"/>
      <c r="N185" s="22"/>
      <c r="O185" s="22"/>
      <c r="P185" s="22"/>
      <c r="Q185" s="22"/>
      <c r="R185" s="22"/>
      <c r="S185" s="22"/>
      <c r="T185" s="22"/>
      <c r="U185" s="22"/>
      <c r="V185" s="22"/>
      <c r="W185" s="22"/>
      <c r="X185" s="22"/>
      <c r="Y185" s="22"/>
      <c r="Z185" s="22"/>
      <c r="AA185" s="171"/>
    </row>
    <row r="186" spans="2:27">
      <c r="B186" s="170"/>
      <c r="C186" s="22"/>
      <c r="D186" s="22"/>
      <c r="E186" s="174"/>
      <c r="F186" s="22" t="s">
        <v>535</v>
      </c>
      <c r="G186" s="22"/>
      <c r="H186" s="22"/>
      <c r="I186" s="22"/>
      <c r="J186" s="22"/>
      <c r="K186" s="22"/>
      <c r="L186" s="22"/>
      <c r="M186" s="22"/>
      <c r="N186" s="22"/>
      <c r="O186" s="22"/>
      <c r="P186" s="22"/>
      <c r="Q186" s="22"/>
      <c r="R186" s="22"/>
      <c r="S186" s="22"/>
      <c r="T186" s="22"/>
      <c r="U186" s="22"/>
      <c r="V186" s="22"/>
      <c r="W186" s="22"/>
      <c r="X186" s="22"/>
      <c r="Y186" s="22"/>
      <c r="Z186" s="22"/>
      <c r="AA186" s="171"/>
    </row>
    <row r="187" spans="2:27">
      <c r="B187" s="170"/>
      <c r="C187" s="22"/>
      <c r="D187" s="22"/>
      <c r="E187" s="174"/>
      <c r="F187" s="22"/>
      <c r="G187" s="22"/>
      <c r="H187" s="22"/>
      <c r="I187" s="22"/>
      <c r="J187" s="22"/>
      <c r="K187" s="22"/>
      <c r="L187" s="22"/>
      <c r="M187" s="22"/>
      <c r="N187" s="22"/>
      <c r="O187" s="22"/>
      <c r="P187" s="22"/>
      <c r="Q187" s="22"/>
      <c r="R187" s="22"/>
      <c r="S187" s="22"/>
      <c r="T187" s="22"/>
      <c r="U187" s="22"/>
      <c r="V187" s="22"/>
      <c r="W187" s="22"/>
      <c r="X187" s="22"/>
      <c r="Y187" s="22"/>
      <c r="Z187" s="22"/>
      <c r="AA187" s="171"/>
    </row>
    <row r="188" spans="2:27">
      <c r="B188" s="170"/>
      <c r="C188" s="22"/>
      <c r="D188" s="22"/>
      <c r="E188" s="174" t="s">
        <v>536</v>
      </c>
      <c r="F188" s="22"/>
      <c r="G188" s="22"/>
      <c r="H188" s="22"/>
      <c r="I188" s="22"/>
      <c r="J188" s="22"/>
      <c r="K188" s="22"/>
      <c r="L188" s="22"/>
      <c r="M188" s="22"/>
      <c r="N188" s="22"/>
      <c r="O188" s="22"/>
      <c r="P188" s="22"/>
      <c r="Q188" s="22"/>
      <c r="R188" s="22"/>
      <c r="S188" s="22"/>
      <c r="T188" s="22"/>
      <c r="U188" s="22"/>
      <c r="V188" s="22"/>
      <c r="W188" s="22"/>
      <c r="X188" s="22"/>
      <c r="Y188" s="22"/>
      <c r="Z188" s="22"/>
      <c r="AA188" s="171"/>
    </row>
    <row r="189" spans="2:27">
      <c r="B189" s="170"/>
      <c r="C189" s="22"/>
      <c r="D189" s="22"/>
      <c r="E189" s="174"/>
      <c r="F189" s="22"/>
      <c r="G189" s="22"/>
      <c r="H189" s="22"/>
      <c r="I189" s="22"/>
      <c r="J189" s="22"/>
      <c r="K189" s="22"/>
      <c r="L189" s="22"/>
      <c r="M189" s="22"/>
      <c r="N189" s="22"/>
      <c r="O189" s="22"/>
      <c r="P189" s="22"/>
      <c r="Q189" s="22"/>
      <c r="R189" s="22"/>
      <c r="S189" s="22"/>
      <c r="T189" s="22"/>
      <c r="U189" s="22"/>
      <c r="V189" s="22"/>
      <c r="W189" s="22"/>
      <c r="X189" s="22"/>
      <c r="Y189" s="22"/>
      <c r="Z189" s="22"/>
      <c r="AA189" s="171"/>
    </row>
    <row r="190" spans="2:27">
      <c r="B190" s="170"/>
      <c r="C190" s="22"/>
      <c r="D190" s="22"/>
      <c r="E190" s="174" t="s">
        <v>537</v>
      </c>
      <c r="F190" s="22"/>
      <c r="G190" s="22"/>
      <c r="H190" s="22"/>
      <c r="I190" s="22"/>
      <c r="J190" s="22"/>
      <c r="K190" s="22"/>
      <c r="L190" s="22"/>
      <c r="M190" s="22"/>
      <c r="N190" s="22"/>
      <c r="O190" s="22"/>
      <c r="P190" s="22"/>
      <c r="Q190" s="22"/>
      <c r="R190" s="22"/>
      <c r="S190" s="22"/>
      <c r="T190" s="22"/>
      <c r="U190" s="22"/>
      <c r="V190" s="22"/>
      <c r="W190" s="22"/>
      <c r="X190" s="22"/>
      <c r="Y190" s="22"/>
      <c r="Z190" s="22"/>
      <c r="AA190" s="171"/>
    </row>
    <row r="191" spans="2:27">
      <c r="B191" s="170"/>
      <c r="C191" s="22"/>
      <c r="D191" s="22"/>
      <c r="E191" s="174"/>
      <c r="F191" s="22" t="s">
        <v>538</v>
      </c>
      <c r="G191" s="22"/>
      <c r="H191" s="22"/>
      <c r="I191" s="22"/>
      <c r="J191" s="22"/>
      <c r="K191" s="22"/>
      <c r="L191" s="22"/>
      <c r="M191" s="22"/>
      <c r="N191" s="22"/>
      <c r="O191" s="22"/>
      <c r="P191" s="22"/>
      <c r="Q191" s="22"/>
      <c r="R191" s="22"/>
      <c r="S191" s="22"/>
      <c r="T191" s="22"/>
      <c r="U191" s="22"/>
      <c r="V191" s="22"/>
      <c r="W191" s="22"/>
      <c r="X191" s="22"/>
      <c r="Y191" s="22"/>
      <c r="Z191" s="22"/>
      <c r="AA191" s="171"/>
    </row>
    <row r="192" spans="2:27">
      <c r="B192" s="170"/>
      <c r="C192" s="22"/>
      <c r="D192" s="22"/>
      <c r="E192" s="174"/>
      <c r="F192" s="22" t="s">
        <v>539</v>
      </c>
      <c r="H192" s="22"/>
      <c r="I192" s="22"/>
      <c r="J192" s="22"/>
      <c r="K192" s="22"/>
      <c r="L192" s="22"/>
      <c r="M192" s="22"/>
      <c r="N192" s="22"/>
      <c r="O192" s="22"/>
      <c r="P192" s="22"/>
      <c r="Q192" s="22"/>
      <c r="R192" s="22"/>
      <c r="S192" s="22"/>
      <c r="T192" s="22"/>
      <c r="U192" s="22"/>
      <c r="V192" s="22"/>
      <c r="W192" s="22"/>
      <c r="X192" s="22"/>
      <c r="Y192" s="22"/>
      <c r="Z192" s="22"/>
      <c r="AA192" s="171"/>
    </row>
    <row r="193" spans="2:27">
      <c r="B193" s="170"/>
      <c r="C193" s="22"/>
      <c r="D193" s="22"/>
      <c r="E193" s="174"/>
      <c r="F193" s="22"/>
      <c r="H193" s="22"/>
      <c r="I193" s="22"/>
      <c r="J193" s="22"/>
      <c r="K193" s="22"/>
      <c r="L193" s="22"/>
      <c r="M193" s="22"/>
      <c r="N193" s="22"/>
      <c r="O193" s="22"/>
      <c r="P193" s="22"/>
      <c r="Q193" s="22"/>
      <c r="R193" s="22"/>
      <c r="S193" s="22"/>
      <c r="T193" s="22"/>
      <c r="U193" s="22"/>
      <c r="V193" s="22"/>
      <c r="W193" s="22"/>
      <c r="X193" s="22"/>
      <c r="Y193" s="22"/>
      <c r="Z193" s="22"/>
      <c r="AA193" s="171"/>
    </row>
    <row r="194" spans="2:27">
      <c r="B194" s="170"/>
      <c r="C194" s="22"/>
      <c r="D194" s="22"/>
      <c r="E194" s="174" t="s">
        <v>540</v>
      </c>
      <c r="F194" s="22"/>
      <c r="H194" s="22"/>
      <c r="I194" s="22"/>
      <c r="J194" s="22"/>
      <c r="K194" s="22"/>
      <c r="L194" s="22"/>
      <c r="M194" s="22"/>
      <c r="N194" s="22"/>
      <c r="O194" s="22"/>
      <c r="P194" s="22"/>
      <c r="Q194" s="22"/>
      <c r="R194" s="22"/>
      <c r="S194" s="22"/>
      <c r="T194" s="22"/>
      <c r="U194" s="22"/>
      <c r="V194" s="22"/>
      <c r="W194" s="22"/>
      <c r="X194" s="22"/>
      <c r="Y194" s="22"/>
      <c r="Z194" s="22"/>
      <c r="AA194" s="171"/>
    </row>
    <row r="195" spans="2:27">
      <c r="B195" s="170"/>
      <c r="C195" s="22"/>
      <c r="D195" s="22"/>
      <c r="E195" s="174"/>
      <c r="F195" s="22" t="s">
        <v>541</v>
      </c>
      <c r="H195" s="22"/>
      <c r="I195" s="22"/>
      <c r="J195" s="22"/>
      <c r="K195" s="22"/>
      <c r="L195" s="22"/>
      <c r="M195" s="22"/>
      <c r="N195" s="22"/>
      <c r="O195" s="22"/>
      <c r="P195" s="22"/>
      <c r="Q195" s="22"/>
      <c r="R195" s="22"/>
      <c r="S195" s="22"/>
      <c r="T195" s="22"/>
      <c r="U195" s="22"/>
      <c r="V195" s="22"/>
      <c r="W195" s="22"/>
      <c r="X195" s="22"/>
      <c r="Y195" s="22"/>
      <c r="Z195" s="22"/>
      <c r="AA195" s="171"/>
    </row>
    <row r="196" spans="2:27">
      <c r="B196" s="170"/>
      <c r="C196" s="22"/>
      <c r="D196" s="22"/>
      <c r="E196" s="174"/>
      <c r="F196" s="22"/>
      <c r="H196" s="22"/>
      <c r="I196" s="22"/>
      <c r="J196" s="22"/>
      <c r="K196" s="22"/>
      <c r="L196" s="22"/>
      <c r="M196" s="22"/>
      <c r="N196" s="22"/>
      <c r="O196" s="22"/>
      <c r="P196" s="22"/>
      <c r="Q196" s="22"/>
      <c r="R196" s="22"/>
      <c r="S196" s="22"/>
      <c r="T196" s="22"/>
      <c r="U196" s="22"/>
      <c r="V196" s="22"/>
      <c r="W196" s="22"/>
      <c r="X196" s="22"/>
      <c r="Y196" s="22"/>
      <c r="Z196" s="22"/>
      <c r="AA196" s="171"/>
    </row>
    <row r="197" spans="2:27">
      <c r="B197" s="170"/>
      <c r="C197" s="22"/>
      <c r="D197" s="22"/>
      <c r="E197" s="174" t="s">
        <v>542</v>
      </c>
      <c r="F197" s="22"/>
      <c r="H197" s="22"/>
      <c r="I197" s="22"/>
      <c r="J197" s="22"/>
      <c r="K197" s="22"/>
      <c r="L197" s="22"/>
      <c r="M197" s="22"/>
      <c r="N197" s="22"/>
      <c r="O197" s="22"/>
      <c r="P197" s="22"/>
      <c r="Q197" s="22"/>
      <c r="R197" s="22"/>
      <c r="S197" s="22"/>
      <c r="T197" s="22"/>
      <c r="U197" s="22"/>
      <c r="V197" s="22"/>
      <c r="W197" s="22"/>
      <c r="X197" s="22"/>
      <c r="Y197" s="22"/>
      <c r="Z197" s="22"/>
      <c r="AA197" s="171"/>
    </row>
    <row r="198" spans="2:27">
      <c r="B198" s="170"/>
      <c r="C198" s="22"/>
      <c r="D198" s="22"/>
      <c r="E198" s="174"/>
      <c r="F198" s="22" t="s">
        <v>543</v>
      </c>
      <c r="H198" s="22"/>
      <c r="I198" s="22"/>
      <c r="J198" s="22"/>
      <c r="K198" s="22"/>
      <c r="L198" s="22"/>
      <c r="M198" s="22"/>
      <c r="N198" s="22"/>
      <c r="O198" s="22"/>
      <c r="P198" s="22"/>
      <c r="Q198" s="22"/>
      <c r="R198" s="22"/>
      <c r="S198" s="22"/>
      <c r="T198" s="22"/>
      <c r="U198" s="22"/>
      <c r="V198" s="22"/>
      <c r="W198" s="22"/>
      <c r="X198" s="22"/>
      <c r="Y198" s="22"/>
      <c r="Z198" s="22"/>
      <c r="AA198" s="171"/>
    </row>
    <row r="199" spans="2:27">
      <c r="B199" s="170"/>
      <c r="C199" s="22"/>
      <c r="D199" s="22"/>
      <c r="E199" s="174"/>
      <c r="F199" s="22"/>
      <c r="G199" s="22"/>
      <c r="H199" s="22"/>
      <c r="I199" s="22"/>
      <c r="J199" s="22"/>
      <c r="K199" s="22"/>
      <c r="L199" s="22"/>
      <c r="M199" s="22"/>
      <c r="N199" s="22"/>
      <c r="O199" s="22"/>
      <c r="P199" s="22"/>
      <c r="Q199" s="22"/>
      <c r="R199" s="22"/>
      <c r="S199" s="22"/>
      <c r="T199" s="22"/>
      <c r="U199" s="22"/>
      <c r="V199" s="22"/>
      <c r="W199" s="22"/>
      <c r="X199" s="22"/>
      <c r="Y199" s="22"/>
      <c r="Z199" s="22"/>
      <c r="AA199" s="171"/>
    </row>
    <row r="200" spans="2:27">
      <c r="B200" s="170"/>
      <c r="C200" s="22"/>
      <c r="D200" s="22"/>
      <c r="E200" s="174"/>
      <c r="F200" s="22"/>
      <c r="G200" s="22"/>
      <c r="H200" s="22"/>
      <c r="I200" s="22"/>
      <c r="J200" s="22"/>
      <c r="K200" s="22"/>
      <c r="L200" s="22"/>
      <c r="M200" s="22"/>
      <c r="N200" s="22"/>
      <c r="O200" s="22"/>
      <c r="P200" s="22"/>
      <c r="Q200" s="22"/>
      <c r="R200" s="22"/>
      <c r="S200" s="22"/>
      <c r="T200" s="22"/>
      <c r="U200" s="22"/>
      <c r="V200" s="22"/>
      <c r="W200" s="22"/>
      <c r="X200" s="22"/>
      <c r="Y200" s="22"/>
      <c r="Z200" s="22"/>
      <c r="AA200" s="171"/>
    </row>
    <row r="201" spans="2:27">
      <c r="B201" s="172"/>
      <c r="C201" s="24"/>
      <c r="D201" s="24"/>
      <c r="E201" s="24"/>
      <c r="F201" s="24"/>
      <c r="G201" s="24"/>
      <c r="H201" s="24"/>
      <c r="I201" s="24"/>
      <c r="J201" s="24"/>
      <c r="K201" s="24"/>
      <c r="L201" s="24"/>
      <c r="M201" s="24"/>
      <c r="N201" s="24"/>
      <c r="O201" s="24"/>
      <c r="P201" s="24"/>
      <c r="Q201" s="24"/>
      <c r="R201" s="24"/>
      <c r="S201" s="24"/>
      <c r="T201" s="24"/>
      <c r="U201" s="24"/>
      <c r="V201" s="24"/>
      <c r="W201" s="24"/>
      <c r="X201" s="24"/>
      <c r="Y201" s="24"/>
      <c r="Z201" s="24"/>
      <c r="AA201" s="173"/>
    </row>
    <row r="204" spans="2:27">
      <c r="C204" t="s">
        <v>545</v>
      </c>
    </row>
    <row r="206" spans="2:27">
      <c r="C206" t="s">
        <v>546</v>
      </c>
    </row>
    <row r="208" spans="2:27">
      <c r="C208" t="s">
        <v>547</v>
      </c>
    </row>
    <row r="210" spans="3:4">
      <c r="C210" t="s">
        <v>548</v>
      </c>
    </row>
    <row r="212" spans="3:4">
      <c r="C212" t="s">
        <v>549</v>
      </c>
    </row>
    <row r="213" spans="3:4">
      <c r="C213" t="s">
        <v>550</v>
      </c>
    </row>
    <row r="214" spans="3:4">
      <c r="C214" t="s">
        <v>551</v>
      </c>
    </row>
    <row r="216" spans="3:4">
      <c r="C216" t="s">
        <v>552</v>
      </c>
    </row>
    <row r="218" spans="3:4">
      <c r="C218" t="s">
        <v>553</v>
      </c>
    </row>
    <row r="219" spans="3:4">
      <c r="D219" t="s">
        <v>554</v>
      </c>
    </row>
    <row r="221" spans="3:4">
      <c r="C221" t="s">
        <v>555</v>
      </c>
    </row>
    <row r="222" spans="3:4">
      <c r="D222" t="s">
        <v>556</v>
      </c>
    </row>
    <row r="225" spans="2:3">
      <c r="C225" t="s">
        <v>557</v>
      </c>
    </row>
    <row r="228" spans="2:3" ht="20.25">
      <c r="B228" s="169" t="s">
        <v>558</v>
      </c>
    </row>
    <row r="230" spans="2:3">
      <c r="B230" t="s">
        <v>561</v>
      </c>
    </row>
    <row r="232" spans="2:3">
      <c r="C232" t="s">
        <v>559</v>
      </c>
    </row>
    <row r="234" spans="2:3">
      <c r="C234" t="s">
        <v>560</v>
      </c>
    </row>
    <row r="236" spans="2:3">
      <c r="B236" t="s">
        <v>562</v>
      </c>
    </row>
    <row r="238" spans="2:3">
      <c r="C238" t="s">
        <v>563</v>
      </c>
    </row>
    <row r="240" spans="2:3">
      <c r="C240" t="s">
        <v>564</v>
      </c>
    </row>
    <row r="242" spans="2:4">
      <c r="B242" t="s">
        <v>565</v>
      </c>
    </row>
    <row r="244" spans="2:4">
      <c r="C244" t="s">
        <v>566</v>
      </c>
    </row>
    <row r="246" spans="2:4">
      <c r="C246" t="s">
        <v>613</v>
      </c>
    </row>
    <row r="247" spans="2:4">
      <c r="D247" t="s">
        <v>614</v>
      </c>
    </row>
    <row r="248" spans="2:4">
      <c r="D248" t="s">
        <v>615</v>
      </c>
    </row>
    <row r="250" spans="2:4">
      <c r="C250" t="s">
        <v>616</v>
      </c>
    </row>
    <row r="252" spans="2:4">
      <c r="C252" t="s">
        <v>617</v>
      </c>
    </row>
    <row r="254" spans="2:4">
      <c r="B254" t="s">
        <v>618</v>
      </c>
    </row>
    <row r="256" spans="2:4">
      <c r="B256" t="s">
        <v>619</v>
      </c>
    </row>
    <row r="257" spans="2:4">
      <c r="C257" t="s">
        <v>620</v>
      </c>
    </row>
    <row r="258" spans="2:4">
      <c r="C258" t="s">
        <v>621</v>
      </c>
    </row>
    <row r="260" spans="2:4">
      <c r="C260" t="s">
        <v>622</v>
      </c>
    </row>
    <row r="262" spans="2:4">
      <c r="C262" t="s">
        <v>623</v>
      </c>
    </row>
    <row r="264" spans="2:4">
      <c r="C264" t="s">
        <v>624</v>
      </c>
    </row>
    <row r="266" spans="2:4">
      <c r="C266" t="s">
        <v>625</v>
      </c>
    </row>
    <row r="268" spans="2:4">
      <c r="B268" t="s">
        <v>626</v>
      </c>
    </row>
    <row r="269" spans="2:4">
      <c r="C269" t="s">
        <v>627</v>
      </c>
    </row>
    <row r="270" spans="2:4">
      <c r="D270" t="s">
        <v>628</v>
      </c>
    </row>
    <row r="272" spans="2:4">
      <c r="B272" t="s">
        <v>629</v>
      </c>
    </row>
    <row r="273" spans="2:4">
      <c r="C273" t="s">
        <v>630</v>
      </c>
    </row>
    <row r="274" spans="2:4">
      <c r="C274" t="s">
        <v>631</v>
      </c>
    </row>
    <row r="277" spans="2:4">
      <c r="B277" t="s">
        <v>632</v>
      </c>
    </row>
    <row r="279" spans="2:4">
      <c r="B279" t="s">
        <v>633</v>
      </c>
    </row>
    <row r="281" spans="2:4">
      <c r="C281" t="s">
        <v>634</v>
      </c>
    </row>
    <row r="283" spans="2:4">
      <c r="C283" t="s">
        <v>635</v>
      </c>
    </row>
    <row r="285" spans="2:4">
      <c r="B285" t="s">
        <v>636</v>
      </c>
    </row>
    <row r="287" spans="2:4">
      <c r="C287" t="s">
        <v>637</v>
      </c>
    </row>
    <row r="288" spans="2:4">
      <c r="D288" t="s">
        <v>638</v>
      </c>
    </row>
    <row r="290" spans="2:4">
      <c r="C290" t="s">
        <v>639</v>
      </c>
    </row>
    <row r="291" spans="2:4">
      <c r="D291" t="s">
        <v>640</v>
      </c>
    </row>
    <row r="292" spans="2:4">
      <c r="D292" t="s">
        <v>641</v>
      </c>
    </row>
    <row r="294" spans="2:4">
      <c r="B294" t="s">
        <v>642</v>
      </c>
    </row>
    <row r="296" spans="2:4">
      <c r="B296" t="s">
        <v>643</v>
      </c>
    </row>
    <row r="298" spans="2:4">
      <c r="B298" t="s">
        <v>644</v>
      </c>
    </row>
    <row r="300" spans="2:4">
      <c r="C300" t="s">
        <v>645</v>
      </c>
    </row>
    <row r="302" spans="2:4">
      <c r="C302" t="s">
        <v>646</v>
      </c>
    </row>
    <row r="304" spans="2:4">
      <c r="B304" t="s">
        <v>647</v>
      </c>
    </row>
    <row r="306" spans="2:2">
      <c r="B306" t="s">
        <v>648</v>
      </c>
    </row>
    <row r="316" spans="2:2" ht="20.25">
      <c r="B316" s="169" t="s">
        <v>197</v>
      </c>
    </row>
    <row r="318" spans="2:2">
      <c r="B318" t="s">
        <v>567</v>
      </c>
    </row>
    <row r="320" spans="2:2">
      <c r="B320" t="s">
        <v>568</v>
      </c>
    </row>
    <row r="322" spans="2:3">
      <c r="C322" t="s">
        <v>569</v>
      </c>
    </row>
    <row r="324" spans="2:3">
      <c r="C324" t="s">
        <v>570</v>
      </c>
    </row>
    <row r="327" spans="2:3">
      <c r="B327" t="s">
        <v>571</v>
      </c>
    </row>
    <row r="331" spans="2:3">
      <c r="B331" t="s">
        <v>572</v>
      </c>
    </row>
    <row r="334" spans="2:3">
      <c r="B334" t="s">
        <v>573</v>
      </c>
    </row>
    <row r="337" spans="2:3">
      <c r="C337" t="s">
        <v>574</v>
      </c>
    </row>
    <row r="339" spans="2:3">
      <c r="C339" t="s">
        <v>575</v>
      </c>
    </row>
    <row r="342" spans="2:3">
      <c r="B342" t="s">
        <v>576</v>
      </c>
    </row>
    <row r="345" spans="2:3">
      <c r="B345" t="s">
        <v>577</v>
      </c>
    </row>
    <row r="348" spans="2:3">
      <c r="B348" t="s">
        <v>578</v>
      </c>
    </row>
    <row r="351" spans="2:3">
      <c r="C351" t="s">
        <v>579</v>
      </c>
    </row>
    <row r="354" spans="2:4">
      <c r="C354" t="s">
        <v>580</v>
      </c>
    </row>
    <row r="357" spans="2:4">
      <c r="D357" t="s">
        <v>581</v>
      </c>
    </row>
    <row r="359" spans="2:4">
      <c r="D359" t="s">
        <v>582</v>
      </c>
    </row>
    <row r="362" spans="2:4">
      <c r="B362" t="s">
        <v>583</v>
      </c>
    </row>
    <row r="365" spans="2:4">
      <c r="C365" t="s">
        <v>584</v>
      </c>
    </row>
    <row r="367" spans="2:4">
      <c r="C367" t="s">
        <v>585</v>
      </c>
    </row>
    <row r="370" spans="2:3">
      <c r="B370" t="s">
        <v>198</v>
      </c>
    </row>
    <row r="373" spans="2:3">
      <c r="B373" t="s">
        <v>586</v>
      </c>
    </row>
    <row r="376" spans="2:3">
      <c r="C376" t="s">
        <v>587</v>
      </c>
    </row>
    <row r="378" spans="2:3">
      <c r="C378" t="s">
        <v>588</v>
      </c>
    </row>
    <row r="380" spans="2:3">
      <c r="C380" t="s">
        <v>589</v>
      </c>
    </row>
    <row r="383" spans="2:3">
      <c r="B383" t="s">
        <v>590</v>
      </c>
    </row>
    <row r="385" spans="2:4">
      <c r="C385" t="s">
        <v>591</v>
      </c>
    </row>
    <row r="387" spans="2:4">
      <c r="C387" t="s">
        <v>592</v>
      </c>
    </row>
    <row r="389" spans="2:4">
      <c r="B389" t="s">
        <v>593</v>
      </c>
    </row>
    <row r="391" spans="2:4">
      <c r="C391" t="s">
        <v>594</v>
      </c>
    </row>
    <row r="393" spans="2:4">
      <c r="D393" t="s">
        <v>229</v>
      </c>
    </row>
    <row r="395" spans="2:4">
      <c r="D395" t="s">
        <v>230</v>
      </c>
    </row>
    <row r="397" spans="2:4">
      <c r="D397" t="s">
        <v>595</v>
      </c>
    </row>
    <row r="399" spans="2:4">
      <c r="C399" t="s">
        <v>232</v>
      </c>
    </row>
    <row r="401" spans="2:3">
      <c r="C401" t="s">
        <v>233</v>
      </c>
    </row>
    <row r="403" spans="2:3">
      <c r="B403" t="s">
        <v>596</v>
      </c>
    </row>
    <row r="405" spans="2:3">
      <c r="C405" t="s">
        <v>597</v>
      </c>
    </row>
    <row r="407" spans="2:3">
      <c r="C407" t="s">
        <v>598</v>
      </c>
    </row>
    <row r="409" spans="2:3">
      <c r="B409" t="s">
        <v>599</v>
      </c>
    </row>
    <row r="411" spans="2:3">
      <c r="C411" t="s">
        <v>600</v>
      </c>
    </row>
    <row r="413" spans="2:3">
      <c r="C413" t="s">
        <v>601</v>
      </c>
    </row>
    <row r="415" spans="2:3">
      <c r="C415" t="s">
        <v>602</v>
      </c>
    </row>
    <row r="417" spans="2:14">
      <c r="B417" t="s">
        <v>603</v>
      </c>
    </row>
    <row r="419" spans="2:14">
      <c r="B419" t="s">
        <v>604</v>
      </c>
    </row>
    <row r="421" spans="2:14">
      <c r="B421" t="s">
        <v>605</v>
      </c>
    </row>
    <row r="423" spans="2:14">
      <c r="C423" t="s">
        <v>606</v>
      </c>
    </row>
    <row r="425" spans="2:14">
      <c r="C425" t="s">
        <v>607</v>
      </c>
    </row>
    <row r="427" spans="2:14">
      <c r="B427" t="s">
        <v>608</v>
      </c>
    </row>
    <row r="429" spans="2:14">
      <c r="B429" s="93"/>
      <c r="C429" s="20"/>
      <c r="D429" s="20"/>
      <c r="E429" s="20"/>
      <c r="F429" s="20"/>
      <c r="G429" s="20"/>
      <c r="H429" s="20"/>
      <c r="I429" s="20"/>
      <c r="J429" s="20"/>
      <c r="K429" s="20"/>
      <c r="L429" s="20"/>
      <c r="M429" s="20"/>
      <c r="N429" s="94"/>
    </row>
    <row r="430" spans="2:14">
      <c r="B430" s="170"/>
      <c r="C430" s="22"/>
      <c r="D430" s="22" t="s">
        <v>609</v>
      </c>
      <c r="E430" s="22"/>
      <c r="F430" s="22"/>
      <c r="G430" s="22"/>
      <c r="H430" s="22"/>
      <c r="I430" s="22"/>
      <c r="J430" s="22"/>
      <c r="K430" s="22"/>
      <c r="L430" s="22"/>
      <c r="M430" s="22"/>
      <c r="N430" s="171"/>
    </row>
    <row r="431" spans="2:14">
      <c r="B431" s="170"/>
      <c r="C431" s="22"/>
      <c r="D431" s="22" t="s">
        <v>610</v>
      </c>
      <c r="E431" s="22"/>
      <c r="F431" s="22"/>
      <c r="G431" s="22"/>
      <c r="H431" s="22"/>
      <c r="I431" s="22"/>
      <c r="J431" s="22"/>
      <c r="K431" s="22"/>
      <c r="L431" s="22"/>
      <c r="M431" s="22"/>
      <c r="N431" s="171"/>
    </row>
    <row r="432" spans="2:14">
      <c r="B432" s="172"/>
      <c r="C432" s="24"/>
      <c r="D432" s="24"/>
      <c r="E432" s="24"/>
      <c r="F432" s="24"/>
      <c r="G432" s="24"/>
      <c r="H432" s="24"/>
      <c r="I432" s="24"/>
      <c r="J432" s="24"/>
      <c r="K432" s="24"/>
      <c r="L432" s="24"/>
      <c r="M432" s="24"/>
      <c r="N432" s="173"/>
    </row>
    <row r="434" spans="2:3">
      <c r="B434" t="s">
        <v>611</v>
      </c>
    </row>
    <row r="435" spans="2:3">
      <c r="C435" t="s">
        <v>612</v>
      </c>
    </row>
  </sheetData>
  <phoneticPr fontId="1" type="noConversion"/>
  <pageMargins left="0.7" right="0.7" top="0.75" bottom="0.75" header="0.3" footer="0.3"/>
  <pageSetup paperSize="9" orientation="portrait" verticalDpi="0"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N33"/>
  <sheetViews>
    <sheetView showGridLines="0" workbookViewId="0"/>
  </sheetViews>
  <sheetFormatPr defaultRowHeight="16.5"/>
  <cols>
    <col min="1" max="1" width="7.5" customWidth="1"/>
    <col min="2" max="2" width="10.5" customWidth="1"/>
    <col min="3" max="3" width="9.75" customWidth="1"/>
    <col min="4" max="7" width="7.5" customWidth="1"/>
    <col min="8" max="8" width="9.375" customWidth="1"/>
    <col min="9" max="11" width="14.125" style="185" customWidth="1"/>
    <col min="12" max="12" width="7.5" customWidth="1"/>
  </cols>
  <sheetData>
    <row r="1" spans="1:12">
      <c r="A1" s="934" t="s">
        <v>1713</v>
      </c>
      <c r="I1"/>
      <c r="J1"/>
      <c r="K1"/>
      <c r="L1" s="166" t="s">
        <v>468</v>
      </c>
    </row>
    <row r="2" spans="1:12">
      <c r="I2"/>
      <c r="J2"/>
      <c r="K2"/>
    </row>
    <row r="3" spans="1:12" ht="26.25">
      <c r="A3" s="4" t="s">
        <v>156</v>
      </c>
      <c r="B3" s="5"/>
      <c r="C3" s="5"/>
      <c r="D3" s="5"/>
      <c r="E3" s="5"/>
      <c r="F3" s="5"/>
      <c r="G3" s="5"/>
      <c r="H3" s="5"/>
      <c r="I3" s="5"/>
      <c r="J3" s="5"/>
      <c r="K3" s="5"/>
      <c r="L3" s="5"/>
    </row>
    <row r="4" spans="1:12">
      <c r="I4"/>
      <c r="J4"/>
      <c r="K4"/>
    </row>
    <row r="5" spans="1:12" ht="17.25" thickBot="1">
      <c r="A5" s="64" t="s">
        <v>7</v>
      </c>
      <c r="B5" s="65"/>
      <c r="C5" s="65"/>
      <c r="D5" s="65"/>
      <c r="E5" s="65"/>
      <c r="F5" s="65"/>
      <c r="G5" s="65"/>
      <c r="H5" s="65"/>
      <c r="I5" s="65"/>
      <c r="J5" s="65"/>
      <c r="K5" s="65"/>
      <c r="L5" s="66" t="s">
        <v>8</v>
      </c>
    </row>
    <row r="6" spans="1:12" ht="30" customHeight="1">
      <c r="A6" s="821" t="s">
        <v>155</v>
      </c>
      <c r="B6" s="822"/>
      <c r="C6" s="823" t="str">
        <f>'1-공익법인 출연재산 등에 대한 보고서 별지23'!H12</f>
        <v xml:space="preserve"> (재단법인)우덕장학회</v>
      </c>
      <c r="D6" s="823"/>
      <c r="E6" s="823"/>
      <c r="F6" s="823"/>
      <c r="G6" s="823"/>
      <c r="H6" s="822" t="s">
        <v>60</v>
      </c>
      <c r="I6" s="822"/>
      <c r="J6" s="823"/>
      <c r="K6" s="823"/>
      <c r="L6" s="824"/>
    </row>
    <row r="7" spans="1:12" ht="30" customHeight="1">
      <c r="A7" s="819" t="s">
        <v>153</v>
      </c>
      <c r="B7" s="820"/>
      <c r="C7" s="820"/>
      <c r="D7" s="820"/>
      <c r="E7" s="673" t="s">
        <v>154</v>
      </c>
      <c r="F7" s="673"/>
      <c r="G7" s="673"/>
      <c r="H7" s="673"/>
      <c r="I7" s="673"/>
      <c r="J7" s="673"/>
      <c r="K7" s="673"/>
      <c r="L7" s="674"/>
    </row>
    <row r="8" spans="1:12" s="44" customFormat="1" ht="40.5">
      <c r="A8" s="112" t="s">
        <v>141</v>
      </c>
      <c r="B8" s="55" t="s">
        <v>142</v>
      </c>
      <c r="C8" s="55" t="s">
        <v>143</v>
      </c>
      <c r="D8" s="55" t="s">
        <v>144</v>
      </c>
      <c r="E8" s="55" t="s">
        <v>145</v>
      </c>
      <c r="F8" s="55" t="s">
        <v>146</v>
      </c>
      <c r="G8" s="55" t="s">
        <v>147</v>
      </c>
      <c r="H8" s="55" t="s">
        <v>148</v>
      </c>
      <c r="I8" s="55" t="s">
        <v>149</v>
      </c>
      <c r="J8" s="55" t="s">
        <v>150</v>
      </c>
      <c r="K8" s="55" t="s">
        <v>151</v>
      </c>
      <c r="L8" s="113" t="s">
        <v>152</v>
      </c>
    </row>
    <row r="9" spans="1:12" ht="41.25" customHeight="1">
      <c r="A9" s="114" t="s">
        <v>671</v>
      </c>
      <c r="B9" s="178" t="s">
        <v>676</v>
      </c>
      <c r="C9" s="180">
        <v>7545313</v>
      </c>
      <c r="D9" s="71" t="s">
        <v>681</v>
      </c>
      <c r="E9" s="180">
        <v>524566</v>
      </c>
      <c r="F9" s="73">
        <f>IF(ISERROR(E9/C9),"",E9/C9)</f>
        <v>6.9522099348297409E-2</v>
      </c>
      <c r="G9" s="126" t="s">
        <v>682</v>
      </c>
      <c r="H9" s="182">
        <v>35437</v>
      </c>
      <c r="I9" s="180">
        <v>4867764761</v>
      </c>
      <c r="J9" s="180">
        <v>56915411000</v>
      </c>
      <c r="K9" s="180">
        <v>48495898394</v>
      </c>
      <c r="L9" s="115">
        <f>IF(ISERROR(MIN(I9,J9)/K9),"",MIN(I9,J9)/K9)</f>
        <v>0.10037477234574231</v>
      </c>
    </row>
    <row r="10" spans="1:12" ht="41.25" customHeight="1">
      <c r="A10" s="114" t="s">
        <v>672</v>
      </c>
      <c r="B10" s="178" t="s">
        <v>677</v>
      </c>
      <c r="C10" s="180">
        <v>4738929</v>
      </c>
      <c r="D10" s="71" t="s">
        <v>681</v>
      </c>
      <c r="E10" s="180">
        <v>171600</v>
      </c>
      <c r="F10" s="73">
        <f t="shared" ref="F10:F20" si="0">IF(ISERROR(E10/C10),"",E10/C10)</f>
        <v>3.6210713433351714E-2</v>
      </c>
      <c r="G10" s="126" t="s">
        <v>682</v>
      </c>
      <c r="H10" s="182">
        <v>40035</v>
      </c>
      <c r="I10" s="180">
        <v>1995010910</v>
      </c>
      <c r="J10" s="180">
        <v>11788920000</v>
      </c>
      <c r="K10" s="180">
        <v>90749635543</v>
      </c>
      <c r="L10" s="115">
        <f t="shared" ref="L10:L20" si="1">IF(ISERROR(MIN(I10,J10)/K10),"",MIN(I10,J10)/K10)</f>
        <v>2.1983679582434267E-2</v>
      </c>
    </row>
    <row r="11" spans="1:12" ht="41.25" customHeight="1">
      <c r="A11" s="114" t="s">
        <v>673</v>
      </c>
      <c r="B11" s="178" t="s">
        <v>678</v>
      </c>
      <c r="C11" s="180">
        <v>11472288</v>
      </c>
      <c r="D11" s="71" t="s">
        <v>681</v>
      </c>
      <c r="E11" s="180">
        <v>549369</v>
      </c>
      <c r="F11" s="73">
        <f t="shared" si="0"/>
        <v>4.788661163318076E-2</v>
      </c>
      <c r="G11" s="126" t="s">
        <v>682</v>
      </c>
      <c r="H11" s="182">
        <v>41241</v>
      </c>
      <c r="I11" s="180">
        <v>3125516700</v>
      </c>
      <c r="J11" s="180">
        <v>8762435550</v>
      </c>
      <c r="K11" s="180">
        <v>94906625783</v>
      </c>
      <c r="L11" s="115">
        <f t="shared" si="1"/>
        <v>3.2932544742938837E-2</v>
      </c>
    </row>
    <row r="12" spans="1:12" ht="41.25" customHeight="1">
      <c r="A12" s="114" t="s">
        <v>674</v>
      </c>
      <c r="B12" s="178" t="s">
        <v>679</v>
      </c>
      <c r="C12" s="180">
        <v>6592585</v>
      </c>
      <c r="D12" s="71" t="s">
        <v>681</v>
      </c>
      <c r="E12" s="180">
        <v>11495</v>
      </c>
      <c r="F12" s="73">
        <f t="shared" si="0"/>
        <v>1.743625603613757E-3</v>
      </c>
      <c r="G12" s="126" t="s">
        <v>682</v>
      </c>
      <c r="H12" s="182">
        <v>35437</v>
      </c>
      <c r="I12" s="180">
        <v>30216800</v>
      </c>
      <c r="J12" s="180">
        <v>197139250</v>
      </c>
      <c r="K12" s="180">
        <v>100376622183</v>
      </c>
      <c r="L12" s="115">
        <f t="shared" si="1"/>
        <v>3.0103423828021163E-4</v>
      </c>
    </row>
    <row r="13" spans="1:12" ht="41.25" customHeight="1">
      <c r="A13" s="114" t="s">
        <v>675</v>
      </c>
      <c r="B13" s="178" t="s">
        <v>680</v>
      </c>
      <c r="C13" s="180">
        <v>3600000</v>
      </c>
      <c r="D13" s="71" t="s">
        <v>681</v>
      </c>
      <c r="E13" s="180">
        <v>5600</v>
      </c>
      <c r="F13" s="73">
        <f t="shared" si="0"/>
        <v>1.5555555555555555E-3</v>
      </c>
      <c r="G13" s="126" t="s">
        <v>683</v>
      </c>
      <c r="H13" s="182">
        <v>38657</v>
      </c>
      <c r="I13" s="180">
        <v>3240000</v>
      </c>
      <c r="J13" s="180">
        <v>103880000</v>
      </c>
      <c r="K13" s="180">
        <v>100442904633</v>
      </c>
      <c r="L13" s="115">
        <f t="shared" si="1"/>
        <v>3.2257131669363482E-5</v>
      </c>
    </row>
    <row r="14" spans="1:12" ht="41.25" customHeight="1">
      <c r="A14" s="114"/>
      <c r="B14" s="178"/>
      <c r="C14" s="180"/>
      <c r="D14" s="71"/>
      <c r="E14" s="180"/>
      <c r="F14" s="73" t="str">
        <f t="shared" si="0"/>
        <v/>
      </c>
      <c r="G14" s="126"/>
      <c r="H14" s="182"/>
      <c r="I14" s="180"/>
      <c r="J14" s="180"/>
      <c r="K14" s="180"/>
      <c r="L14" s="115" t="str">
        <f t="shared" si="1"/>
        <v/>
      </c>
    </row>
    <row r="15" spans="1:12" ht="41.25" customHeight="1">
      <c r="A15" s="114"/>
      <c r="B15" s="178"/>
      <c r="C15" s="180"/>
      <c r="D15" s="71"/>
      <c r="E15" s="180"/>
      <c r="F15" s="73" t="str">
        <f t="shared" si="0"/>
        <v/>
      </c>
      <c r="G15" s="126"/>
      <c r="H15" s="182"/>
      <c r="I15" s="180"/>
      <c r="J15" s="180"/>
      <c r="K15" s="180"/>
      <c r="L15" s="115" t="str">
        <f t="shared" si="1"/>
        <v/>
      </c>
    </row>
    <row r="16" spans="1:12" ht="41.25" customHeight="1">
      <c r="A16" s="114"/>
      <c r="B16" s="178"/>
      <c r="C16" s="180"/>
      <c r="D16" s="71"/>
      <c r="E16" s="180"/>
      <c r="F16" s="73" t="str">
        <f t="shared" si="0"/>
        <v/>
      </c>
      <c r="G16" s="126"/>
      <c r="H16" s="182"/>
      <c r="I16" s="180"/>
      <c r="J16" s="180"/>
      <c r="K16" s="180"/>
      <c r="L16" s="115" t="str">
        <f t="shared" si="1"/>
        <v/>
      </c>
    </row>
    <row r="17" spans="1:14" ht="41.25" customHeight="1">
      <c r="A17" s="114"/>
      <c r="B17" s="178"/>
      <c r="C17" s="180"/>
      <c r="D17" s="71"/>
      <c r="E17" s="180"/>
      <c r="F17" s="73" t="str">
        <f t="shared" si="0"/>
        <v/>
      </c>
      <c r="G17" s="126"/>
      <c r="H17" s="182"/>
      <c r="I17" s="180"/>
      <c r="J17" s="180"/>
      <c r="K17" s="180"/>
      <c r="L17" s="115" t="str">
        <f t="shared" si="1"/>
        <v/>
      </c>
    </row>
    <row r="18" spans="1:14" ht="41.25" customHeight="1">
      <c r="A18" s="114"/>
      <c r="B18" s="178"/>
      <c r="C18" s="180"/>
      <c r="D18" s="71"/>
      <c r="E18" s="180"/>
      <c r="F18" s="73" t="str">
        <f t="shared" si="0"/>
        <v/>
      </c>
      <c r="G18" s="126"/>
      <c r="H18" s="182"/>
      <c r="I18" s="180"/>
      <c r="J18" s="180"/>
      <c r="K18" s="180"/>
      <c r="L18" s="115" t="str">
        <f t="shared" si="1"/>
        <v/>
      </c>
    </row>
    <row r="19" spans="1:14" ht="41.25" customHeight="1">
      <c r="A19" s="114"/>
      <c r="B19" s="178"/>
      <c r="C19" s="180"/>
      <c r="D19" s="71"/>
      <c r="E19" s="180"/>
      <c r="F19" s="73" t="str">
        <f t="shared" si="0"/>
        <v/>
      </c>
      <c r="G19" s="126"/>
      <c r="H19" s="182"/>
      <c r="I19" s="180"/>
      <c r="J19" s="180"/>
      <c r="K19" s="180"/>
      <c r="L19" s="115" t="str">
        <f t="shared" si="1"/>
        <v/>
      </c>
    </row>
    <row r="20" spans="1:14" ht="41.25" customHeight="1" thickBot="1">
      <c r="A20" s="116"/>
      <c r="B20" s="179"/>
      <c r="C20" s="181"/>
      <c r="D20" s="72"/>
      <c r="E20" s="181"/>
      <c r="F20" s="74" t="str">
        <f t="shared" si="0"/>
        <v/>
      </c>
      <c r="G20" s="155"/>
      <c r="H20" s="183"/>
      <c r="I20" s="181"/>
      <c r="J20" s="181"/>
      <c r="K20" s="181"/>
      <c r="L20" s="117" t="str">
        <f t="shared" si="1"/>
        <v/>
      </c>
    </row>
    <row r="21" spans="1:14">
      <c r="A21" s="22"/>
      <c r="B21" s="22"/>
      <c r="C21" s="22"/>
      <c r="D21" s="22"/>
      <c r="E21" s="22"/>
      <c r="F21" s="22"/>
      <c r="G21" s="22"/>
      <c r="H21" s="22"/>
      <c r="I21" s="184"/>
      <c r="J21" s="184"/>
      <c r="K21" s="184"/>
      <c r="L21" s="22"/>
    </row>
    <row r="22" spans="1:14">
      <c r="A22" s="22"/>
      <c r="B22" s="22"/>
      <c r="C22" s="22"/>
      <c r="D22" s="22"/>
      <c r="E22" s="22"/>
      <c r="F22" s="22"/>
      <c r="G22" s="22"/>
      <c r="H22" s="22"/>
      <c r="I22" s="184"/>
      <c r="J22" s="184"/>
      <c r="K22" s="184"/>
      <c r="L22" s="111" t="s">
        <v>1231</v>
      </c>
    </row>
    <row r="23" spans="1:14">
      <c r="A23" s="22"/>
      <c r="B23" s="22"/>
      <c r="C23" s="22"/>
      <c r="D23" s="22"/>
      <c r="E23" s="22"/>
      <c r="F23" s="22"/>
      <c r="G23" s="22"/>
      <c r="H23" s="22"/>
      <c r="I23" s="184"/>
      <c r="J23" s="184"/>
      <c r="K23" s="184"/>
      <c r="L23" s="22"/>
    </row>
    <row r="24" spans="1:14">
      <c r="A24" s="22"/>
      <c r="B24" s="22"/>
      <c r="C24" s="22"/>
      <c r="D24" s="22"/>
      <c r="E24" s="22"/>
      <c r="F24" s="22"/>
      <c r="G24" s="22"/>
      <c r="H24" s="22"/>
      <c r="I24" s="184"/>
      <c r="J24" s="184"/>
      <c r="K24" s="184"/>
      <c r="L24" s="22"/>
    </row>
    <row r="25" spans="1:14">
      <c r="A25" s="22"/>
      <c r="B25" s="22"/>
      <c r="C25" s="22"/>
      <c r="D25" s="22"/>
      <c r="E25" s="22"/>
      <c r="F25" s="22"/>
      <c r="G25" s="22"/>
      <c r="H25" s="22"/>
      <c r="I25" s="184"/>
      <c r="J25" s="184"/>
      <c r="K25" s="184"/>
      <c r="L25" s="22"/>
    </row>
    <row r="26" spans="1:14">
      <c r="A26" s="22"/>
      <c r="B26" s="22"/>
      <c r="C26" s="22"/>
      <c r="D26" s="22"/>
      <c r="E26" s="22"/>
      <c r="F26" s="22"/>
      <c r="G26" s="22"/>
      <c r="H26" s="22"/>
      <c r="I26" s="184"/>
      <c r="J26" s="184"/>
      <c r="K26" s="184"/>
      <c r="L26" s="22"/>
    </row>
    <row r="27" spans="1:14">
      <c r="N27" t="s">
        <v>162</v>
      </c>
    </row>
    <row r="29" spans="1:14">
      <c r="D29" s="16"/>
      <c r="G29" s="14"/>
      <c r="N29" t="s">
        <v>163</v>
      </c>
    </row>
    <row r="30" spans="1:14">
      <c r="D30" s="16" t="s">
        <v>157</v>
      </c>
      <c r="G30" s="14" t="s">
        <v>159</v>
      </c>
    </row>
    <row r="31" spans="1:14">
      <c r="D31" s="16" t="s">
        <v>158</v>
      </c>
      <c r="G31" s="45" t="s">
        <v>160</v>
      </c>
      <c r="N31" t="s">
        <v>164</v>
      </c>
    </row>
    <row r="32" spans="1:14">
      <c r="G32" s="45" t="s">
        <v>161</v>
      </c>
      <c r="N32" t="s">
        <v>165</v>
      </c>
    </row>
    <row r="33" spans="7:7">
      <c r="G33" s="45" t="s">
        <v>71</v>
      </c>
    </row>
  </sheetData>
  <mergeCells count="6">
    <mergeCell ref="A7:D7"/>
    <mergeCell ref="E7:L7"/>
    <mergeCell ref="A6:B6"/>
    <mergeCell ref="C6:G6"/>
    <mergeCell ref="H6:I6"/>
    <mergeCell ref="J6:L6"/>
  </mergeCells>
  <phoneticPr fontId="1" type="noConversion"/>
  <dataValidations count="2">
    <dataValidation type="list" allowBlank="1" showInputMessage="1" showErrorMessage="1" sqref="D9:D20" xr:uid="{00000000-0002-0000-0C00-000000000000}">
      <formula1>$D$29:$D$31</formula1>
    </dataValidation>
    <dataValidation type="list" allowBlank="1" showInputMessage="1" showErrorMessage="1" sqref="G9:G20" xr:uid="{00000000-0002-0000-0C00-000001000000}">
      <formula1>$G$29:$G$33</formula1>
    </dataValidation>
  </dataValidations>
  <hyperlinks>
    <hyperlink ref="L1" r:id="rId1" xr:uid="{00000000-0004-0000-0C00-000000000000}"/>
    <hyperlink ref="A1" location="'출연재산보고(3.31)-제출서류 목록'!B36" display="■ 상속세 및 증여세법 시행규칙 [별지 제26호서식] &lt;개정 2021. 3. 16.&gt;" xr:uid="{69BCC29F-2A99-4014-81F5-9BC257EBC64A}"/>
  </hyperlinks>
  <pageMargins left="0.19685039370078741" right="0.19685039370078741" top="0.35433070866141736" bottom="0.15748031496062992" header="0" footer="0"/>
  <pageSetup paperSize="9" orientation="portrait" r:id="rId2"/>
  <drawing r:id="rId3"/>
  <legacyDrawing r:id="rId4"/>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O46"/>
  <sheetViews>
    <sheetView showGridLines="0" workbookViewId="0"/>
  </sheetViews>
  <sheetFormatPr defaultColWidth="2.5" defaultRowHeight="16.5"/>
  <cols>
    <col min="9" max="14" width="5.125" customWidth="1"/>
  </cols>
  <sheetData>
    <row r="1" spans="1:36">
      <c r="A1" s="934" t="s">
        <v>166</v>
      </c>
      <c r="AJ1" s="166" t="s">
        <v>468</v>
      </c>
    </row>
    <row r="3" spans="1:36" ht="26.25">
      <c r="A3" s="4" t="s">
        <v>167</v>
      </c>
      <c r="B3" s="5"/>
      <c r="C3" s="5"/>
      <c r="D3" s="5"/>
      <c r="E3" s="5"/>
      <c r="F3" s="5"/>
      <c r="G3" s="5"/>
      <c r="H3" s="5"/>
      <c r="I3" s="5"/>
      <c r="J3" s="5"/>
      <c r="K3" s="5"/>
      <c r="L3" s="5"/>
      <c r="M3" s="5"/>
      <c r="N3" s="5"/>
      <c r="O3" s="5"/>
      <c r="P3" s="5"/>
      <c r="Q3" s="5"/>
      <c r="R3" s="5"/>
      <c r="S3" s="5"/>
      <c r="T3" s="5"/>
      <c r="U3" s="5"/>
      <c r="V3" s="5"/>
      <c r="W3" s="5"/>
      <c r="X3" s="5"/>
      <c r="Y3" s="5"/>
      <c r="Z3" s="5"/>
      <c r="AA3" s="5"/>
      <c r="AB3" s="5"/>
      <c r="AC3" s="5"/>
      <c r="AD3" s="5"/>
      <c r="AE3" s="5"/>
      <c r="AF3" s="5"/>
      <c r="AG3" s="5"/>
      <c r="AH3" s="5"/>
      <c r="AI3" s="5"/>
      <c r="AJ3" s="5"/>
    </row>
    <row r="5" spans="1:36">
      <c r="A5" s="1" t="s">
        <v>7</v>
      </c>
    </row>
    <row r="6" spans="1:36">
      <c r="AJ6" s="6" t="s">
        <v>8</v>
      </c>
    </row>
    <row r="7" spans="1:36" ht="3.75" customHeight="1"/>
    <row r="8" spans="1:36" ht="22.5" customHeight="1">
      <c r="A8" s="672" t="s">
        <v>12</v>
      </c>
      <c r="B8" s="673"/>
      <c r="C8" s="673"/>
      <c r="D8" s="673"/>
      <c r="E8" s="673"/>
      <c r="F8" s="673"/>
      <c r="G8" s="673"/>
      <c r="H8" s="673"/>
      <c r="I8" s="673"/>
      <c r="J8" s="673"/>
      <c r="K8" s="673"/>
      <c r="L8" s="673"/>
      <c r="M8" s="673"/>
      <c r="N8" s="673"/>
      <c r="O8" s="673"/>
      <c r="P8" s="673"/>
      <c r="Q8" s="673"/>
      <c r="R8" s="673"/>
      <c r="S8" s="673"/>
      <c r="T8" s="673"/>
      <c r="U8" s="673"/>
      <c r="V8" s="673"/>
      <c r="W8" s="673" t="s">
        <v>193</v>
      </c>
      <c r="X8" s="673"/>
      <c r="Y8" s="673"/>
      <c r="Z8" s="673"/>
      <c r="AA8" s="673"/>
      <c r="AB8" s="673"/>
      <c r="AC8" s="673"/>
      <c r="AD8" s="673"/>
      <c r="AE8" s="673"/>
      <c r="AF8" s="673"/>
      <c r="AG8" s="673"/>
      <c r="AH8" s="673"/>
      <c r="AI8" s="673"/>
      <c r="AJ8" s="674"/>
    </row>
    <row r="9" spans="1:36" ht="3.75" customHeight="1"/>
    <row r="10" spans="1:36">
      <c r="A10" s="13" t="s">
        <v>191</v>
      </c>
    </row>
    <row r="11" spans="1:36" ht="3.75" customHeight="1"/>
    <row r="12" spans="1:36" ht="22.5" customHeight="1">
      <c r="A12" s="672" t="s">
        <v>192</v>
      </c>
      <c r="B12" s="673"/>
      <c r="C12" s="673"/>
      <c r="D12" s="673"/>
      <c r="E12" s="673"/>
      <c r="F12" s="673"/>
      <c r="G12" s="673"/>
      <c r="H12" s="673"/>
      <c r="I12" s="673"/>
      <c r="J12" s="673"/>
      <c r="K12" s="673"/>
      <c r="L12" s="673"/>
      <c r="M12" s="673"/>
      <c r="N12" s="673"/>
      <c r="O12" s="703" t="s">
        <v>171</v>
      </c>
      <c r="P12" s="703"/>
      <c r="Q12" s="703"/>
      <c r="R12" s="703"/>
      <c r="S12" s="703" t="s">
        <v>172</v>
      </c>
      <c r="T12" s="703"/>
      <c r="U12" s="703"/>
      <c r="V12" s="703"/>
      <c r="W12" s="703" t="s">
        <v>175</v>
      </c>
      <c r="X12" s="703"/>
      <c r="Y12" s="703"/>
      <c r="Z12" s="703" t="s">
        <v>173</v>
      </c>
      <c r="AA12" s="703"/>
      <c r="AB12" s="703"/>
      <c r="AC12" s="703" t="s">
        <v>174</v>
      </c>
      <c r="AD12" s="703"/>
      <c r="AE12" s="703"/>
      <c r="AF12" s="703" t="s">
        <v>176</v>
      </c>
      <c r="AG12" s="703"/>
      <c r="AH12" s="703" t="s">
        <v>177</v>
      </c>
      <c r="AI12" s="703"/>
      <c r="AJ12" s="714"/>
    </row>
    <row r="13" spans="1:36" s="3" customFormat="1" ht="39.75" customHeight="1">
      <c r="A13" s="716" t="s">
        <v>168</v>
      </c>
      <c r="B13" s="703"/>
      <c r="C13" s="703"/>
      <c r="D13" s="703" t="s">
        <v>169</v>
      </c>
      <c r="E13" s="703"/>
      <c r="F13" s="703"/>
      <c r="G13" s="703"/>
      <c r="H13" s="703"/>
      <c r="I13" s="704" t="s">
        <v>170</v>
      </c>
      <c r="J13" s="704"/>
      <c r="K13" s="704"/>
      <c r="L13" s="704"/>
      <c r="M13" s="704"/>
      <c r="N13" s="704"/>
      <c r="O13" s="703"/>
      <c r="P13" s="703"/>
      <c r="Q13" s="703"/>
      <c r="R13" s="703"/>
      <c r="S13" s="703"/>
      <c r="T13" s="703"/>
      <c r="U13" s="703"/>
      <c r="V13" s="703"/>
      <c r="W13" s="703"/>
      <c r="X13" s="703"/>
      <c r="Y13" s="703"/>
      <c r="Z13" s="703"/>
      <c r="AA13" s="703"/>
      <c r="AB13" s="703"/>
      <c r="AC13" s="703"/>
      <c r="AD13" s="703"/>
      <c r="AE13" s="703"/>
      <c r="AF13" s="703"/>
      <c r="AG13" s="703"/>
      <c r="AH13" s="703"/>
      <c r="AI13" s="703"/>
      <c r="AJ13" s="714"/>
    </row>
    <row r="14" spans="1:36" ht="22.5" customHeight="1">
      <c r="A14" s="826" t="s">
        <v>651</v>
      </c>
      <c r="B14" s="827"/>
      <c r="C14" s="827"/>
      <c r="D14" s="828" t="s">
        <v>688</v>
      </c>
      <c r="E14" s="828"/>
      <c r="F14" s="828"/>
      <c r="G14" s="828"/>
      <c r="H14" s="828"/>
      <c r="I14" s="831" t="s">
        <v>693</v>
      </c>
      <c r="J14" s="831"/>
      <c r="K14" s="831"/>
      <c r="L14" s="831"/>
      <c r="M14" s="831"/>
      <c r="N14" s="831"/>
      <c r="O14" s="832">
        <v>43516</v>
      </c>
      <c r="P14" s="827"/>
      <c r="Q14" s="827"/>
      <c r="R14" s="827"/>
      <c r="S14" s="832">
        <v>44246</v>
      </c>
      <c r="T14" s="827"/>
      <c r="U14" s="827"/>
      <c r="V14" s="827"/>
      <c r="W14" s="827" t="s">
        <v>698</v>
      </c>
      <c r="X14" s="827"/>
      <c r="Y14" s="827"/>
      <c r="Z14" s="827" t="s">
        <v>699</v>
      </c>
      <c r="AA14" s="827"/>
      <c r="AB14" s="827"/>
      <c r="AC14" s="827" t="s">
        <v>699</v>
      </c>
      <c r="AD14" s="827"/>
      <c r="AE14" s="827"/>
      <c r="AF14" s="827" t="s">
        <v>700</v>
      </c>
      <c r="AG14" s="827"/>
      <c r="AH14" s="827" t="s">
        <v>701</v>
      </c>
      <c r="AI14" s="827"/>
      <c r="AJ14" s="830"/>
    </row>
    <row r="15" spans="1:36" ht="22.5" customHeight="1">
      <c r="A15" s="826" t="s">
        <v>684</v>
      </c>
      <c r="B15" s="827"/>
      <c r="C15" s="827"/>
      <c r="D15" s="828" t="s">
        <v>689</v>
      </c>
      <c r="E15" s="828"/>
      <c r="F15" s="828"/>
      <c r="G15" s="828"/>
      <c r="H15" s="828"/>
      <c r="I15" s="831" t="s">
        <v>694</v>
      </c>
      <c r="J15" s="831"/>
      <c r="K15" s="831"/>
      <c r="L15" s="831"/>
      <c r="M15" s="831"/>
      <c r="N15" s="831"/>
      <c r="O15" s="832">
        <v>43516</v>
      </c>
      <c r="P15" s="827"/>
      <c r="Q15" s="827"/>
      <c r="R15" s="827"/>
      <c r="S15" s="832">
        <v>44246</v>
      </c>
      <c r="T15" s="827"/>
      <c r="U15" s="827"/>
      <c r="V15" s="827"/>
      <c r="W15" s="827" t="s">
        <v>699</v>
      </c>
      <c r="X15" s="827"/>
      <c r="Y15" s="827"/>
      <c r="Z15" s="827" t="s">
        <v>699</v>
      </c>
      <c r="AA15" s="827"/>
      <c r="AB15" s="827"/>
      <c r="AC15" s="827" t="s">
        <v>699</v>
      </c>
      <c r="AD15" s="827"/>
      <c r="AE15" s="827"/>
      <c r="AF15" s="827" t="s">
        <v>700</v>
      </c>
      <c r="AG15" s="827"/>
      <c r="AH15" s="827" t="s">
        <v>703</v>
      </c>
      <c r="AI15" s="827"/>
      <c r="AJ15" s="830"/>
    </row>
    <row r="16" spans="1:36" ht="22.5" customHeight="1">
      <c r="A16" s="826" t="s">
        <v>685</v>
      </c>
      <c r="B16" s="827"/>
      <c r="C16" s="827"/>
      <c r="D16" s="828" t="s">
        <v>690</v>
      </c>
      <c r="E16" s="828"/>
      <c r="F16" s="828"/>
      <c r="G16" s="828"/>
      <c r="H16" s="828"/>
      <c r="I16" s="831" t="s">
        <v>695</v>
      </c>
      <c r="J16" s="831"/>
      <c r="K16" s="831"/>
      <c r="L16" s="831"/>
      <c r="M16" s="831"/>
      <c r="N16" s="831"/>
      <c r="O16" s="832">
        <v>43516</v>
      </c>
      <c r="P16" s="827"/>
      <c r="Q16" s="827"/>
      <c r="R16" s="827"/>
      <c r="S16" s="832">
        <v>44246</v>
      </c>
      <c r="T16" s="827"/>
      <c r="U16" s="827"/>
      <c r="V16" s="827"/>
      <c r="W16" s="827" t="s">
        <v>699</v>
      </c>
      <c r="X16" s="827"/>
      <c r="Y16" s="827"/>
      <c r="Z16" s="827" t="s">
        <v>699</v>
      </c>
      <c r="AA16" s="827"/>
      <c r="AB16" s="827"/>
      <c r="AC16" s="827" t="s">
        <v>699</v>
      </c>
      <c r="AD16" s="827"/>
      <c r="AE16" s="827"/>
      <c r="AF16" s="827" t="s">
        <v>700</v>
      </c>
      <c r="AG16" s="827"/>
      <c r="AH16" s="827" t="s">
        <v>703</v>
      </c>
      <c r="AI16" s="827"/>
      <c r="AJ16" s="830"/>
    </row>
    <row r="17" spans="1:40" ht="22.5" customHeight="1">
      <c r="A17" s="826" t="s">
        <v>686</v>
      </c>
      <c r="B17" s="827"/>
      <c r="C17" s="827"/>
      <c r="D17" s="828" t="s">
        <v>691</v>
      </c>
      <c r="E17" s="828"/>
      <c r="F17" s="828"/>
      <c r="G17" s="828"/>
      <c r="H17" s="828"/>
      <c r="I17" s="831" t="s">
        <v>696</v>
      </c>
      <c r="J17" s="831"/>
      <c r="K17" s="831"/>
      <c r="L17" s="831"/>
      <c r="M17" s="831"/>
      <c r="N17" s="831"/>
      <c r="O17" s="832">
        <v>43516</v>
      </c>
      <c r="P17" s="827"/>
      <c r="Q17" s="827"/>
      <c r="R17" s="827"/>
      <c r="S17" s="832">
        <v>44246</v>
      </c>
      <c r="T17" s="827"/>
      <c r="U17" s="827"/>
      <c r="V17" s="827"/>
      <c r="W17" s="827" t="s">
        <v>699</v>
      </c>
      <c r="X17" s="827"/>
      <c r="Y17" s="827"/>
      <c r="Z17" s="827" t="s">
        <v>699</v>
      </c>
      <c r="AA17" s="827"/>
      <c r="AB17" s="827"/>
      <c r="AC17" s="827" t="s">
        <v>699</v>
      </c>
      <c r="AD17" s="827"/>
      <c r="AE17" s="827"/>
      <c r="AF17" s="827" t="s">
        <v>700</v>
      </c>
      <c r="AG17" s="827"/>
      <c r="AH17" s="827" t="s">
        <v>703</v>
      </c>
      <c r="AI17" s="827"/>
      <c r="AJ17" s="830"/>
    </row>
    <row r="18" spans="1:40" ht="22.5" customHeight="1">
      <c r="A18" s="826" t="s">
        <v>687</v>
      </c>
      <c r="B18" s="827"/>
      <c r="C18" s="827"/>
      <c r="D18" s="828" t="s">
        <v>692</v>
      </c>
      <c r="E18" s="828"/>
      <c r="F18" s="828"/>
      <c r="G18" s="828"/>
      <c r="H18" s="828"/>
      <c r="I18" s="831" t="s">
        <v>697</v>
      </c>
      <c r="J18" s="831"/>
      <c r="K18" s="831"/>
      <c r="L18" s="831"/>
      <c r="M18" s="831"/>
      <c r="N18" s="831"/>
      <c r="O18" s="832">
        <v>43516</v>
      </c>
      <c r="P18" s="827"/>
      <c r="Q18" s="827"/>
      <c r="R18" s="827"/>
      <c r="S18" s="832">
        <v>44246</v>
      </c>
      <c r="T18" s="827"/>
      <c r="U18" s="827"/>
      <c r="V18" s="827"/>
      <c r="W18" s="827" t="s">
        <v>699</v>
      </c>
      <c r="X18" s="827"/>
      <c r="Y18" s="827"/>
      <c r="Z18" s="827" t="s">
        <v>699</v>
      </c>
      <c r="AA18" s="827"/>
      <c r="AB18" s="827"/>
      <c r="AC18" s="827" t="s">
        <v>699</v>
      </c>
      <c r="AD18" s="827"/>
      <c r="AE18" s="827"/>
      <c r="AF18" s="827" t="s">
        <v>700</v>
      </c>
      <c r="AG18" s="827"/>
      <c r="AH18" s="827" t="s">
        <v>703</v>
      </c>
      <c r="AI18" s="827"/>
      <c r="AJ18" s="830"/>
    </row>
    <row r="19" spans="1:40" ht="22.5" customHeight="1">
      <c r="A19" s="826"/>
      <c r="B19" s="827"/>
      <c r="C19" s="827"/>
      <c r="D19" s="828"/>
      <c r="E19" s="828"/>
      <c r="F19" s="828"/>
      <c r="G19" s="828"/>
      <c r="H19" s="828"/>
      <c r="I19" s="831"/>
      <c r="J19" s="831"/>
      <c r="K19" s="831"/>
      <c r="L19" s="831"/>
      <c r="M19" s="831"/>
      <c r="N19" s="831"/>
      <c r="O19" s="827"/>
      <c r="P19" s="827"/>
      <c r="Q19" s="827"/>
      <c r="R19" s="827"/>
      <c r="S19" s="827"/>
      <c r="T19" s="827"/>
      <c r="U19" s="827"/>
      <c r="V19" s="827"/>
      <c r="W19" s="827"/>
      <c r="X19" s="827"/>
      <c r="Y19" s="827"/>
      <c r="Z19" s="827"/>
      <c r="AA19" s="827"/>
      <c r="AB19" s="827"/>
      <c r="AC19" s="827"/>
      <c r="AD19" s="827"/>
      <c r="AE19" s="827"/>
      <c r="AF19" s="827"/>
      <c r="AG19" s="827"/>
      <c r="AH19" s="827"/>
      <c r="AI19" s="827"/>
      <c r="AJ19" s="830"/>
    </row>
    <row r="20" spans="1:40" ht="22.5" customHeight="1">
      <c r="A20" s="826"/>
      <c r="B20" s="827"/>
      <c r="C20" s="827"/>
      <c r="D20" s="828"/>
      <c r="E20" s="828"/>
      <c r="F20" s="828"/>
      <c r="G20" s="828"/>
      <c r="H20" s="828"/>
      <c r="I20" s="831"/>
      <c r="J20" s="831"/>
      <c r="K20" s="831"/>
      <c r="L20" s="831"/>
      <c r="M20" s="831"/>
      <c r="N20" s="831"/>
      <c r="O20" s="827"/>
      <c r="P20" s="827"/>
      <c r="Q20" s="827"/>
      <c r="R20" s="827"/>
      <c r="S20" s="827"/>
      <c r="T20" s="827"/>
      <c r="U20" s="827"/>
      <c r="V20" s="827"/>
      <c r="W20" s="827"/>
      <c r="X20" s="827"/>
      <c r="Y20" s="827"/>
      <c r="Z20" s="827"/>
      <c r="AA20" s="827"/>
      <c r="AB20" s="827"/>
      <c r="AC20" s="827"/>
      <c r="AD20" s="827"/>
      <c r="AE20" s="827"/>
      <c r="AF20" s="827"/>
      <c r="AG20" s="827"/>
      <c r="AH20" s="827"/>
      <c r="AI20" s="827"/>
      <c r="AJ20" s="830"/>
    </row>
    <row r="21" spans="1:40" ht="22.5" customHeight="1">
      <c r="A21" s="826"/>
      <c r="B21" s="827"/>
      <c r="C21" s="827"/>
      <c r="D21" s="828"/>
      <c r="E21" s="828"/>
      <c r="F21" s="828"/>
      <c r="G21" s="828"/>
      <c r="H21" s="828"/>
      <c r="I21" s="831"/>
      <c r="J21" s="831"/>
      <c r="K21" s="831"/>
      <c r="L21" s="831"/>
      <c r="M21" s="831"/>
      <c r="N21" s="831"/>
      <c r="O21" s="827"/>
      <c r="P21" s="827"/>
      <c r="Q21" s="827"/>
      <c r="R21" s="827"/>
      <c r="S21" s="827"/>
      <c r="T21" s="827"/>
      <c r="U21" s="827"/>
      <c r="V21" s="827"/>
      <c r="W21" s="827"/>
      <c r="X21" s="827"/>
      <c r="Y21" s="827"/>
      <c r="Z21" s="827"/>
      <c r="AA21" s="827"/>
      <c r="AB21" s="827"/>
      <c r="AC21" s="827"/>
      <c r="AD21" s="827"/>
      <c r="AE21" s="827"/>
      <c r="AF21" s="827"/>
      <c r="AG21" s="827"/>
      <c r="AH21" s="827"/>
      <c r="AI21" s="827"/>
      <c r="AJ21" s="830"/>
    </row>
    <row r="22" spans="1:40" ht="22.5" customHeight="1">
      <c r="A22" s="826"/>
      <c r="B22" s="827"/>
      <c r="C22" s="827"/>
      <c r="D22" s="828"/>
      <c r="E22" s="828"/>
      <c r="F22" s="828"/>
      <c r="G22" s="828"/>
      <c r="H22" s="828"/>
      <c r="I22" s="831"/>
      <c r="J22" s="831"/>
      <c r="K22" s="831"/>
      <c r="L22" s="831"/>
      <c r="M22" s="831"/>
      <c r="N22" s="831"/>
      <c r="O22" s="827"/>
      <c r="P22" s="827"/>
      <c r="Q22" s="827"/>
      <c r="R22" s="827"/>
      <c r="S22" s="827"/>
      <c r="T22" s="827"/>
      <c r="U22" s="827"/>
      <c r="V22" s="827"/>
      <c r="W22" s="827"/>
      <c r="X22" s="827"/>
      <c r="Y22" s="827"/>
      <c r="Z22" s="827"/>
      <c r="AA22" s="827"/>
      <c r="AB22" s="827"/>
      <c r="AC22" s="827"/>
      <c r="AD22" s="827"/>
      <c r="AE22" s="827"/>
      <c r="AF22" s="827"/>
      <c r="AG22" s="827"/>
      <c r="AH22" s="827"/>
      <c r="AI22" s="827"/>
      <c r="AJ22" s="830"/>
    </row>
    <row r="23" spans="1:40" ht="3.75" customHeight="1">
      <c r="A23" s="22"/>
      <c r="B23" s="22"/>
      <c r="C23" s="22"/>
      <c r="D23" s="22"/>
      <c r="E23" s="22"/>
      <c r="F23" s="22"/>
      <c r="G23" s="22"/>
      <c r="H23" s="22"/>
      <c r="I23" s="22"/>
      <c r="J23" s="22"/>
      <c r="K23" s="22"/>
      <c r="L23" s="22"/>
      <c r="M23" s="22"/>
      <c r="N23" s="22"/>
      <c r="O23" s="22"/>
      <c r="P23" s="22"/>
      <c r="Q23" s="22"/>
      <c r="R23" s="22"/>
      <c r="S23" s="22"/>
      <c r="T23" s="22"/>
      <c r="U23" s="22"/>
      <c r="V23" s="22"/>
      <c r="W23" s="22"/>
      <c r="X23" s="22"/>
      <c r="Y23" s="22"/>
      <c r="Z23" s="22"/>
      <c r="AA23" s="22"/>
      <c r="AB23" s="22"/>
      <c r="AC23" s="22"/>
      <c r="AD23" s="22"/>
      <c r="AE23" s="22"/>
      <c r="AF23" s="22"/>
      <c r="AG23" s="22"/>
      <c r="AH23" s="22"/>
      <c r="AI23" s="22"/>
      <c r="AJ23" s="22"/>
    </row>
    <row r="24" spans="1:40">
      <c r="A24" s="77" t="s">
        <v>178</v>
      </c>
      <c r="B24" s="22"/>
      <c r="C24" s="22"/>
      <c r="D24" s="22"/>
      <c r="E24" s="22"/>
      <c r="F24" s="22"/>
      <c r="G24" s="22"/>
      <c r="H24" s="22"/>
      <c r="I24" s="22"/>
      <c r="J24" s="22"/>
      <c r="K24" s="22"/>
      <c r="L24" s="22"/>
      <c r="M24" s="22"/>
      <c r="N24" s="22"/>
      <c r="O24" s="22"/>
      <c r="P24" s="22"/>
      <c r="Q24" s="22"/>
      <c r="R24" s="22"/>
      <c r="S24" s="22"/>
      <c r="T24" s="22"/>
      <c r="U24" s="22"/>
      <c r="V24" s="22"/>
      <c r="W24" s="22"/>
      <c r="X24" s="22"/>
      <c r="Y24" s="22"/>
      <c r="Z24" s="22"/>
      <c r="AA24" s="22"/>
      <c r="AB24" s="22"/>
      <c r="AC24" s="22"/>
      <c r="AD24" s="22"/>
      <c r="AE24" s="22"/>
      <c r="AF24" s="22"/>
      <c r="AG24" s="22"/>
      <c r="AH24" s="22"/>
      <c r="AI24" s="22"/>
      <c r="AJ24" s="22"/>
    </row>
    <row r="25" spans="1:40" ht="3.75" customHeight="1">
      <c r="A25" s="22"/>
      <c r="B25" s="22"/>
      <c r="C25" s="22"/>
      <c r="D25" s="22"/>
      <c r="E25" s="22"/>
      <c r="F25" s="22"/>
      <c r="G25" s="22"/>
      <c r="H25" s="22"/>
      <c r="I25" s="22"/>
      <c r="J25" s="22"/>
      <c r="K25" s="22"/>
      <c r="L25" s="22"/>
      <c r="M25" s="22"/>
      <c r="N25" s="22"/>
      <c r="O25" s="22"/>
      <c r="P25" s="22"/>
      <c r="Q25" s="22"/>
      <c r="R25" s="22"/>
      <c r="S25" s="22"/>
      <c r="T25" s="22"/>
      <c r="U25" s="22"/>
      <c r="V25" s="22"/>
      <c r="W25" s="22"/>
      <c r="X25" s="22"/>
      <c r="Y25" s="22"/>
      <c r="Z25" s="22"/>
      <c r="AA25" s="22"/>
      <c r="AB25" s="22"/>
      <c r="AC25" s="22"/>
      <c r="AD25" s="22"/>
      <c r="AE25" s="22"/>
      <c r="AF25" s="22"/>
      <c r="AG25" s="22"/>
      <c r="AH25" s="22"/>
      <c r="AI25" s="22"/>
      <c r="AJ25" s="22"/>
    </row>
    <row r="26" spans="1:40" s="3" customFormat="1" ht="22.5" customHeight="1">
      <c r="A26" s="716" t="s">
        <v>179</v>
      </c>
      <c r="B26" s="704"/>
      <c r="C26" s="704"/>
      <c r="D26" s="703" t="s">
        <v>180</v>
      </c>
      <c r="E26" s="704"/>
      <c r="F26" s="704"/>
      <c r="G26" s="704"/>
      <c r="H26" s="704"/>
      <c r="I26" s="703" t="s">
        <v>181</v>
      </c>
      <c r="J26" s="703"/>
      <c r="K26" s="703"/>
      <c r="L26" s="703" t="s">
        <v>182</v>
      </c>
      <c r="M26" s="704"/>
      <c r="N26" s="704"/>
      <c r="O26" s="704"/>
      <c r="P26" s="704" t="s">
        <v>183</v>
      </c>
      <c r="Q26" s="704"/>
      <c r="R26" s="704"/>
      <c r="S26" s="704"/>
      <c r="T26" s="704"/>
      <c r="U26" s="704"/>
      <c r="V26" s="704"/>
      <c r="W26" s="704"/>
      <c r="X26" s="704"/>
      <c r="Y26" s="704"/>
      <c r="Z26" s="704"/>
      <c r="AA26" s="704"/>
      <c r="AB26" s="704"/>
      <c r="AC26" s="704"/>
      <c r="AD26" s="704"/>
      <c r="AE26" s="704"/>
      <c r="AF26" s="704"/>
      <c r="AG26" s="704"/>
      <c r="AH26" s="703" t="s">
        <v>190</v>
      </c>
      <c r="AI26" s="704"/>
      <c r="AJ26" s="705"/>
    </row>
    <row r="27" spans="1:40" s="3" customFormat="1" ht="45" customHeight="1">
      <c r="A27" s="691"/>
      <c r="B27" s="704"/>
      <c r="C27" s="704"/>
      <c r="D27" s="704"/>
      <c r="E27" s="704"/>
      <c r="F27" s="704"/>
      <c r="G27" s="704"/>
      <c r="H27" s="704"/>
      <c r="I27" s="703"/>
      <c r="J27" s="703"/>
      <c r="K27" s="703"/>
      <c r="L27" s="704"/>
      <c r="M27" s="704"/>
      <c r="N27" s="704"/>
      <c r="O27" s="704"/>
      <c r="P27" s="703" t="s">
        <v>184</v>
      </c>
      <c r="Q27" s="704"/>
      <c r="R27" s="704"/>
      <c r="S27" s="703" t="s">
        <v>185</v>
      </c>
      <c r="T27" s="704"/>
      <c r="U27" s="704"/>
      <c r="V27" s="703" t="s">
        <v>186</v>
      </c>
      <c r="W27" s="704"/>
      <c r="X27" s="704"/>
      <c r="Y27" s="703" t="s">
        <v>187</v>
      </c>
      <c r="Z27" s="704"/>
      <c r="AA27" s="704"/>
      <c r="AB27" s="703" t="s">
        <v>188</v>
      </c>
      <c r="AC27" s="704"/>
      <c r="AD27" s="704"/>
      <c r="AE27" s="703" t="s">
        <v>189</v>
      </c>
      <c r="AF27" s="704"/>
      <c r="AG27" s="704"/>
      <c r="AH27" s="704"/>
      <c r="AI27" s="704"/>
      <c r="AJ27" s="705"/>
    </row>
    <row r="28" spans="1:40" ht="22.5" customHeight="1">
      <c r="A28" s="826"/>
      <c r="B28" s="827"/>
      <c r="C28" s="827"/>
      <c r="D28" s="828"/>
      <c r="E28" s="828"/>
      <c r="F28" s="828"/>
      <c r="G28" s="828"/>
      <c r="H28" s="828"/>
      <c r="I28" s="673"/>
      <c r="J28" s="673"/>
      <c r="K28" s="673"/>
      <c r="L28" s="829"/>
      <c r="M28" s="829"/>
      <c r="N28" s="829"/>
      <c r="O28" s="829"/>
      <c r="P28" s="789"/>
      <c r="Q28" s="789"/>
      <c r="R28" s="789"/>
      <c r="S28" s="789"/>
      <c r="T28" s="789"/>
      <c r="U28" s="789"/>
      <c r="V28" s="789"/>
      <c r="W28" s="789"/>
      <c r="X28" s="789"/>
      <c r="Y28" s="789"/>
      <c r="Z28" s="789"/>
      <c r="AA28" s="789"/>
      <c r="AB28" s="789"/>
      <c r="AC28" s="789"/>
      <c r="AD28" s="789"/>
      <c r="AE28" s="825">
        <f>SUM(P28:AD28)</f>
        <v>0</v>
      </c>
      <c r="AF28" s="825"/>
      <c r="AG28" s="825"/>
      <c r="AH28" s="673"/>
      <c r="AI28" s="673"/>
      <c r="AJ28" s="674"/>
    </row>
    <row r="29" spans="1:40" ht="22.5" customHeight="1">
      <c r="A29" s="826"/>
      <c r="B29" s="827"/>
      <c r="C29" s="827"/>
      <c r="D29" s="828"/>
      <c r="E29" s="828"/>
      <c r="F29" s="828"/>
      <c r="G29" s="828"/>
      <c r="H29" s="828"/>
      <c r="I29" s="673"/>
      <c r="J29" s="673"/>
      <c r="K29" s="673"/>
      <c r="L29" s="829"/>
      <c r="M29" s="829"/>
      <c r="N29" s="829"/>
      <c r="O29" s="829"/>
      <c r="P29" s="789"/>
      <c r="Q29" s="789"/>
      <c r="R29" s="789"/>
      <c r="S29" s="789"/>
      <c r="T29" s="789"/>
      <c r="U29" s="789"/>
      <c r="V29" s="789"/>
      <c r="W29" s="789"/>
      <c r="X29" s="789"/>
      <c r="Y29" s="789"/>
      <c r="Z29" s="789"/>
      <c r="AA29" s="789"/>
      <c r="AB29" s="789"/>
      <c r="AC29" s="789"/>
      <c r="AD29" s="789"/>
      <c r="AE29" s="825">
        <f t="shared" ref="AE29:AE35" si="0">SUM(P29:AD29)</f>
        <v>0</v>
      </c>
      <c r="AF29" s="825"/>
      <c r="AG29" s="825"/>
      <c r="AH29" s="673"/>
      <c r="AI29" s="673"/>
      <c r="AJ29" s="674"/>
    </row>
    <row r="30" spans="1:40" ht="22.5" customHeight="1">
      <c r="A30" s="826"/>
      <c r="B30" s="827"/>
      <c r="C30" s="827"/>
      <c r="D30" s="828"/>
      <c r="E30" s="828"/>
      <c r="F30" s="828"/>
      <c r="G30" s="828"/>
      <c r="H30" s="828"/>
      <c r="I30" s="673"/>
      <c r="J30" s="673"/>
      <c r="K30" s="673"/>
      <c r="L30" s="829"/>
      <c r="M30" s="829"/>
      <c r="N30" s="829"/>
      <c r="O30" s="829"/>
      <c r="P30" s="789"/>
      <c r="Q30" s="789"/>
      <c r="R30" s="789"/>
      <c r="S30" s="789"/>
      <c r="T30" s="789"/>
      <c r="U30" s="789"/>
      <c r="V30" s="789"/>
      <c r="W30" s="789"/>
      <c r="X30" s="789"/>
      <c r="Y30" s="789"/>
      <c r="Z30" s="789"/>
      <c r="AA30" s="789"/>
      <c r="AB30" s="789"/>
      <c r="AC30" s="789"/>
      <c r="AD30" s="789"/>
      <c r="AE30" s="825">
        <f t="shared" si="0"/>
        <v>0</v>
      </c>
      <c r="AF30" s="825"/>
      <c r="AG30" s="825"/>
      <c r="AH30" s="673"/>
      <c r="AI30" s="673"/>
      <c r="AJ30" s="674"/>
      <c r="AN30" t="s">
        <v>197</v>
      </c>
    </row>
    <row r="31" spans="1:40" ht="22.5" customHeight="1">
      <c r="A31" s="826"/>
      <c r="B31" s="827"/>
      <c r="C31" s="827"/>
      <c r="D31" s="828"/>
      <c r="E31" s="828"/>
      <c r="F31" s="828"/>
      <c r="G31" s="828"/>
      <c r="H31" s="828"/>
      <c r="I31" s="673"/>
      <c r="J31" s="673"/>
      <c r="K31" s="673"/>
      <c r="L31" s="829"/>
      <c r="M31" s="829"/>
      <c r="N31" s="829"/>
      <c r="O31" s="829"/>
      <c r="P31" s="789"/>
      <c r="Q31" s="789"/>
      <c r="R31" s="789"/>
      <c r="S31" s="789"/>
      <c r="T31" s="789"/>
      <c r="U31" s="789"/>
      <c r="V31" s="789"/>
      <c r="W31" s="789"/>
      <c r="X31" s="789"/>
      <c r="Y31" s="789"/>
      <c r="Z31" s="789"/>
      <c r="AA31" s="789"/>
      <c r="AB31" s="789"/>
      <c r="AC31" s="789"/>
      <c r="AD31" s="789"/>
      <c r="AE31" s="825">
        <f t="shared" si="0"/>
        <v>0</v>
      </c>
      <c r="AF31" s="825"/>
      <c r="AG31" s="825"/>
      <c r="AH31" s="673"/>
      <c r="AI31" s="673"/>
      <c r="AJ31" s="674"/>
    </row>
    <row r="32" spans="1:40" ht="22.5" customHeight="1">
      <c r="A32" s="826"/>
      <c r="B32" s="827"/>
      <c r="C32" s="827"/>
      <c r="D32" s="828"/>
      <c r="E32" s="828"/>
      <c r="F32" s="828"/>
      <c r="G32" s="828"/>
      <c r="H32" s="828"/>
      <c r="I32" s="673"/>
      <c r="J32" s="673"/>
      <c r="K32" s="673"/>
      <c r="L32" s="829"/>
      <c r="M32" s="829"/>
      <c r="N32" s="829"/>
      <c r="O32" s="829"/>
      <c r="P32" s="789"/>
      <c r="Q32" s="789"/>
      <c r="R32" s="789"/>
      <c r="S32" s="789"/>
      <c r="T32" s="789"/>
      <c r="U32" s="789"/>
      <c r="V32" s="789"/>
      <c r="W32" s="789"/>
      <c r="X32" s="789"/>
      <c r="Y32" s="789"/>
      <c r="Z32" s="789"/>
      <c r="AA32" s="789"/>
      <c r="AB32" s="789"/>
      <c r="AC32" s="789"/>
      <c r="AD32" s="789"/>
      <c r="AE32" s="825">
        <f t="shared" si="0"/>
        <v>0</v>
      </c>
      <c r="AF32" s="825"/>
      <c r="AG32" s="825"/>
      <c r="AH32" s="673"/>
      <c r="AI32" s="673"/>
      <c r="AJ32" s="674"/>
      <c r="AN32" t="s">
        <v>198</v>
      </c>
    </row>
    <row r="33" spans="1:41" ht="22.5" customHeight="1">
      <c r="A33" s="826"/>
      <c r="B33" s="827"/>
      <c r="C33" s="827"/>
      <c r="D33" s="828"/>
      <c r="E33" s="828"/>
      <c r="F33" s="828"/>
      <c r="G33" s="828"/>
      <c r="H33" s="828"/>
      <c r="I33" s="673"/>
      <c r="J33" s="673"/>
      <c r="K33" s="673"/>
      <c r="L33" s="829"/>
      <c r="M33" s="829"/>
      <c r="N33" s="829"/>
      <c r="O33" s="829"/>
      <c r="P33" s="789"/>
      <c r="Q33" s="789"/>
      <c r="R33" s="789"/>
      <c r="S33" s="789"/>
      <c r="T33" s="789"/>
      <c r="U33" s="789"/>
      <c r="V33" s="789"/>
      <c r="W33" s="789"/>
      <c r="X33" s="789"/>
      <c r="Y33" s="789"/>
      <c r="Z33" s="789"/>
      <c r="AA33" s="789"/>
      <c r="AB33" s="789"/>
      <c r="AC33" s="789"/>
      <c r="AD33" s="789"/>
      <c r="AE33" s="825">
        <f t="shared" si="0"/>
        <v>0</v>
      </c>
      <c r="AF33" s="825"/>
      <c r="AG33" s="825"/>
      <c r="AH33" s="673"/>
      <c r="AI33" s="673"/>
      <c r="AJ33" s="674"/>
    </row>
    <row r="34" spans="1:41" ht="22.5" customHeight="1">
      <c r="A34" s="826"/>
      <c r="B34" s="827"/>
      <c r="C34" s="827"/>
      <c r="D34" s="828"/>
      <c r="E34" s="828"/>
      <c r="F34" s="828"/>
      <c r="G34" s="828"/>
      <c r="H34" s="828"/>
      <c r="I34" s="673"/>
      <c r="J34" s="673"/>
      <c r="K34" s="673"/>
      <c r="L34" s="829"/>
      <c r="M34" s="829"/>
      <c r="N34" s="829"/>
      <c r="O34" s="829"/>
      <c r="P34" s="789"/>
      <c r="Q34" s="789"/>
      <c r="R34" s="789"/>
      <c r="S34" s="789"/>
      <c r="T34" s="789"/>
      <c r="U34" s="789"/>
      <c r="V34" s="789"/>
      <c r="W34" s="789"/>
      <c r="X34" s="789"/>
      <c r="Y34" s="789"/>
      <c r="Z34" s="789"/>
      <c r="AA34" s="789"/>
      <c r="AB34" s="789"/>
      <c r="AC34" s="789"/>
      <c r="AD34" s="789"/>
      <c r="AE34" s="825">
        <f t="shared" si="0"/>
        <v>0</v>
      </c>
      <c r="AF34" s="825"/>
      <c r="AG34" s="825"/>
      <c r="AH34" s="673"/>
      <c r="AI34" s="673"/>
      <c r="AJ34" s="674"/>
    </row>
    <row r="35" spans="1:41" ht="22.5" customHeight="1">
      <c r="A35" s="826"/>
      <c r="B35" s="827"/>
      <c r="C35" s="827"/>
      <c r="D35" s="828"/>
      <c r="E35" s="828"/>
      <c r="F35" s="828"/>
      <c r="G35" s="828"/>
      <c r="H35" s="828"/>
      <c r="I35" s="673"/>
      <c r="J35" s="673"/>
      <c r="K35" s="673"/>
      <c r="L35" s="829"/>
      <c r="M35" s="829"/>
      <c r="N35" s="829"/>
      <c r="O35" s="829"/>
      <c r="P35" s="789"/>
      <c r="Q35" s="789"/>
      <c r="R35" s="789"/>
      <c r="S35" s="789"/>
      <c r="T35" s="789"/>
      <c r="U35" s="789"/>
      <c r="V35" s="789"/>
      <c r="W35" s="789"/>
      <c r="X35" s="789"/>
      <c r="Y35" s="789"/>
      <c r="Z35" s="789"/>
      <c r="AA35" s="789"/>
      <c r="AB35" s="789"/>
      <c r="AC35" s="789"/>
      <c r="AD35" s="789"/>
      <c r="AE35" s="825">
        <f t="shared" si="0"/>
        <v>0</v>
      </c>
      <c r="AF35" s="825"/>
      <c r="AG35" s="825"/>
      <c r="AH35" s="673"/>
      <c r="AI35" s="673"/>
      <c r="AJ35" s="674"/>
      <c r="AN35" t="s">
        <v>199</v>
      </c>
    </row>
    <row r="36" spans="1:41" ht="22.5" customHeight="1">
      <c r="A36" s="826"/>
      <c r="B36" s="827"/>
      <c r="C36" s="827"/>
      <c r="D36" s="828"/>
      <c r="E36" s="828"/>
      <c r="F36" s="828"/>
      <c r="G36" s="828"/>
      <c r="H36" s="828"/>
      <c r="I36" s="673"/>
      <c r="J36" s="673"/>
      <c r="K36" s="673"/>
      <c r="L36" s="829"/>
      <c r="M36" s="829"/>
      <c r="N36" s="829"/>
      <c r="O36" s="829"/>
      <c r="P36" s="789"/>
      <c r="Q36" s="789"/>
      <c r="R36" s="789"/>
      <c r="S36" s="789"/>
      <c r="T36" s="789"/>
      <c r="U36" s="789"/>
      <c r="V36" s="789"/>
      <c r="W36" s="789"/>
      <c r="X36" s="789"/>
      <c r="Y36" s="789"/>
      <c r="Z36" s="789"/>
      <c r="AA36" s="789"/>
      <c r="AB36" s="789"/>
      <c r="AC36" s="789"/>
      <c r="AD36" s="789"/>
      <c r="AE36" s="825">
        <f>SUM(P36:AD36)</f>
        <v>0</v>
      </c>
      <c r="AF36" s="825"/>
      <c r="AG36" s="825"/>
      <c r="AH36" s="673"/>
      <c r="AI36" s="673"/>
      <c r="AJ36" s="674"/>
    </row>
    <row r="37" spans="1:41" ht="22.5" customHeight="1">
      <c r="AN37" t="s">
        <v>200</v>
      </c>
    </row>
    <row r="38" spans="1:41" ht="22.5" customHeight="1">
      <c r="AJ38" s="6" t="s">
        <v>39</v>
      </c>
      <c r="AO38" t="s">
        <v>201</v>
      </c>
    </row>
    <row r="39" spans="1:41" ht="22.5" customHeight="1">
      <c r="AO39" t="s">
        <v>202</v>
      </c>
    </row>
    <row r="40" spans="1:41">
      <c r="AO40" t="s">
        <v>203</v>
      </c>
    </row>
    <row r="41" spans="1:41">
      <c r="AO41" t="s">
        <v>204</v>
      </c>
    </row>
    <row r="42" spans="1:41">
      <c r="AH42" s="30"/>
      <c r="AO42" t="s">
        <v>205</v>
      </c>
    </row>
    <row r="43" spans="1:41">
      <c r="AH43" s="30" t="s">
        <v>702</v>
      </c>
    </row>
    <row r="44" spans="1:41">
      <c r="AH44" s="30" t="s">
        <v>194</v>
      </c>
    </row>
    <row r="45" spans="1:41">
      <c r="AH45" s="30" t="s">
        <v>195</v>
      </c>
    </row>
    <row r="46" spans="1:41">
      <c r="AH46" s="30" t="s">
        <v>196</v>
      </c>
    </row>
  </sheetData>
  <mergeCells count="216">
    <mergeCell ref="A13:C13"/>
    <mergeCell ref="D13:H13"/>
    <mergeCell ref="I13:N13"/>
    <mergeCell ref="Z14:AB14"/>
    <mergeCell ref="AC14:AE14"/>
    <mergeCell ref="AF14:AG14"/>
    <mergeCell ref="O14:R14"/>
    <mergeCell ref="S14:V14"/>
    <mergeCell ref="W14:Y14"/>
    <mergeCell ref="AC12:AE13"/>
    <mergeCell ref="AH14:AJ14"/>
    <mergeCell ref="A15:C15"/>
    <mergeCell ref="D15:H15"/>
    <mergeCell ref="I15:N15"/>
    <mergeCell ref="O15:R15"/>
    <mergeCell ref="S15:V15"/>
    <mergeCell ref="W15:Y15"/>
    <mergeCell ref="A14:C14"/>
    <mergeCell ref="D14:H14"/>
    <mergeCell ref="I14:N14"/>
    <mergeCell ref="Z15:AB15"/>
    <mergeCell ref="AC15:AE15"/>
    <mergeCell ref="AF15:AG15"/>
    <mergeCell ref="AH15:AJ15"/>
    <mergeCell ref="AH16:AJ16"/>
    <mergeCell ref="Z16:AB16"/>
    <mergeCell ref="AC16:AE16"/>
    <mergeCell ref="AF16:AG16"/>
    <mergeCell ref="AF12:AG13"/>
    <mergeCell ref="A17:C17"/>
    <mergeCell ref="D17:H17"/>
    <mergeCell ref="I17:N17"/>
    <mergeCell ref="O17:R17"/>
    <mergeCell ref="S17:V17"/>
    <mergeCell ref="W17:Y17"/>
    <mergeCell ref="Z17:AB17"/>
    <mergeCell ref="AC17:AE17"/>
    <mergeCell ref="AF17:AG17"/>
    <mergeCell ref="AH17:AJ17"/>
    <mergeCell ref="A16:C16"/>
    <mergeCell ref="D16:H16"/>
    <mergeCell ref="I16:N16"/>
    <mergeCell ref="O16:R16"/>
    <mergeCell ref="S16:V16"/>
    <mergeCell ref="W16:Y16"/>
    <mergeCell ref="AH12:AJ13"/>
    <mergeCell ref="S12:V13"/>
    <mergeCell ref="W12:Y13"/>
    <mergeCell ref="AH18:AJ18"/>
    <mergeCell ref="A19:C19"/>
    <mergeCell ref="D19:H19"/>
    <mergeCell ref="I19:N19"/>
    <mergeCell ref="O19:R19"/>
    <mergeCell ref="S19:V19"/>
    <mergeCell ref="W19:Y19"/>
    <mergeCell ref="Z19:AB19"/>
    <mergeCell ref="AC19:AE19"/>
    <mergeCell ref="AF19:AG19"/>
    <mergeCell ref="AH19:AJ19"/>
    <mergeCell ref="A18:C18"/>
    <mergeCell ref="D18:H18"/>
    <mergeCell ref="I18:N18"/>
    <mergeCell ref="O18:R18"/>
    <mergeCell ref="S18:V18"/>
    <mergeCell ref="W18:Y18"/>
    <mergeCell ref="Z18:AB18"/>
    <mergeCell ref="AC18:AE18"/>
    <mergeCell ref="AF18:AG18"/>
    <mergeCell ref="A20:C20"/>
    <mergeCell ref="D20:H20"/>
    <mergeCell ref="I20:N20"/>
    <mergeCell ref="O20:R20"/>
    <mergeCell ref="S20:V20"/>
    <mergeCell ref="W20:Y20"/>
    <mergeCell ref="Z20:AB20"/>
    <mergeCell ref="AC20:AE20"/>
    <mergeCell ref="AF20:AG20"/>
    <mergeCell ref="AH20:AJ20"/>
    <mergeCell ref="A21:C21"/>
    <mergeCell ref="D21:H21"/>
    <mergeCell ref="I21:N21"/>
    <mergeCell ref="O21:R21"/>
    <mergeCell ref="S21:V21"/>
    <mergeCell ref="W21:Y21"/>
    <mergeCell ref="A26:C27"/>
    <mergeCell ref="D26:H27"/>
    <mergeCell ref="I26:K27"/>
    <mergeCell ref="L26:O27"/>
    <mergeCell ref="P27:R27"/>
    <mergeCell ref="Z21:AB21"/>
    <mergeCell ref="S27:U27"/>
    <mergeCell ref="V27:X27"/>
    <mergeCell ref="Y27:AA27"/>
    <mergeCell ref="AB27:AD27"/>
    <mergeCell ref="AC21:AE21"/>
    <mergeCell ref="AF21:AG21"/>
    <mergeCell ref="AH21:AJ21"/>
    <mergeCell ref="A22:C22"/>
    <mergeCell ref="D22:H22"/>
    <mergeCell ref="I22:N22"/>
    <mergeCell ref="O22:R22"/>
    <mergeCell ref="S22:V22"/>
    <mergeCell ref="W22:Y22"/>
    <mergeCell ref="AE27:AG27"/>
    <mergeCell ref="AH26:AJ27"/>
    <mergeCell ref="P26:AG26"/>
    <mergeCell ref="Z22:AB22"/>
    <mergeCell ref="AC22:AE22"/>
    <mergeCell ref="AF22:AG22"/>
    <mergeCell ref="AH22:AJ22"/>
    <mergeCell ref="A29:C29"/>
    <mergeCell ref="D29:H29"/>
    <mergeCell ref="I29:K29"/>
    <mergeCell ref="L29:O29"/>
    <mergeCell ref="P29:R29"/>
    <mergeCell ref="A28:C28"/>
    <mergeCell ref="D28:H28"/>
    <mergeCell ref="I28:K28"/>
    <mergeCell ref="L28:O28"/>
    <mergeCell ref="P28:R28"/>
    <mergeCell ref="S29:U29"/>
    <mergeCell ref="V29:X29"/>
    <mergeCell ref="Y29:AA29"/>
    <mergeCell ref="AB29:AD29"/>
    <mergeCell ref="AE29:AG29"/>
    <mergeCell ref="AH29:AJ29"/>
    <mergeCell ref="V28:X28"/>
    <mergeCell ref="Y28:AA28"/>
    <mergeCell ref="AB28:AD28"/>
    <mergeCell ref="AE28:AG28"/>
    <mergeCell ref="AH28:AJ28"/>
    <mergeCell ref="S28:U28"/>
    <mergeCell ref="A31:C31"/>
    <mergeCell ref="D31:H31"/>
    <mergeCell ref="I31:K31"/>
    <mergeCell ref="L31:O31"/>
    <mergeCell ref="P31:R31"/>
    <mergeCell ref="A30:C30"/>
    <mergeCell ref="D30:H30"/>
    <mergeCell ref="I30:K30"/>
    <mergeCell ref="L30:O30"/>
    <mergeCell ref="P30:R30"/>
    <mergeCell ref="S31:U31"/>
    <mergeCell ref="V31:X31"/>
    <mergeCell ref="Y31:AA31"/>
    <mergeCell ref="AB31:AD31"/>
    <mergeCell ref="AE31:AG31"/>
    <mergeCell ref="AH31:AJ31"/>
    <mergeCell ref="V30:X30"/>
    <mergeCell ref="Y30:AA30"/>
    <mergeCell ref="AB30:AD30"/>
    <mergeCell ref="AE30:AG30"/>
    <mergeCell ref="AH30:AJ30"/>
    <mergeCell ref="S30:U30"/>
    <mergeCell ref="A33:C33"/>
    <mergeCell ref="D33:H33"/>
    <mergeCell ref="I33:K33"/>
    <mergeCell ref="L33:O33"/>
    <mergeCell ref="P33:R33"/>
    <mergeCell ref="A32:C32"/>
    <mergeCell ref="D32:H32"/>
    <mergeCell ref="I32:K32"/>
    <mergeCell ref="L32:O32"/>
    <mergeCell ref="P32:R32"/>
    <mergeCell ref="S33:U33"/>
    <mergeCell ref="V33:X33"/>
    <mergeCell ref="Y33:AA33"/>
    <mergeCell ref="AB33:AD33"/>
    <mergeCell ref="AE33:AG33"/>
    <mergeCell ref="AH33:AJ33"/>
    <mergeCell ref="V32:X32"/>
    <mergeCell ref="Y32:AA32"/>
    <mergeCell ref="AB32:AD32"/>
    <mergeCell ref="AE32:AG32"/>
    <mergeCell ref="AH32:AJ32"/>
    <mergeCell ref="L35:O35"/>
    <mergeCell ref="P35:R35"/>
    <mergeCell ref="A34:C34"/>
    <mergeCell ref="D34:H34"/>
    <mergeCell ref="I34:K34"/>
    <mergeCell ref="L34:O34"/>
    <mergeCell ref="AE35:AG35"/>
    <mergeCell ref="AH35:AJ35"/>
    <mergeCell ref="V34:X34"/>
    <mergeCell ref="Y34:AA34"/>
    <mergeCell ref="AB34:AD34"/>
    <mergeCell ref="AE34:AG34"/>
    <mergeCell ref="AH34:AJ34"/>
    <mergeCell ref="A35:C35"/>
    <mergeCell ref="D35:H35"/>
    <mergeCell ref="I35:K35"/>
    <mergeCell ref="S34:U34"/>
    <mergeCell ref="A8:I8"/>
    <mergeCell ref="J8:V8"/>
    <mergeCell ref="W8:AB8"/>
    <mergeCell ref="AC8:AJ8"/>
    <mergeCell ref="V36:X36"/>
    <mergeCell ref="Y36:AA36"/>
    <mergeCell ref="AB36:AD36"/>
    <mergeCell ref="AE36:AG36"/>
    <mergeCell ref="AH36:AJ36"/>
    <mergeCell ref="Z12:AB13"/>
    <mergeCell ref="A36:C36"/>
    <mergeCell ref="D36:H36"/>
    <mergeCell ref="I36:K36"/>
    <mergeCell ref="L36:O36"/>
    <mergeCell ref="P36:R36"/>
    <mergeCell ref="P34:R34"/>
    <mergeCell ref="Y35:AA35"/>
    <mergeCell ref="AB35:AD35"/>
    <mergeCell ref="S32:U32"/>
    <mergeCell ref="S36:U36"/>
    <mergeCell ref="S35:U35"/>
    <mergeCell ref="V35:X35"/>
    <mergeCell ref="A12:N12"/>
    <mergeCell ref="O12:R13"/>
  </mergeCells>
  <phoneticPr fontId="1" type="noConversion"/>
  <dataValidations count="1">
    <dataValidation type="list" allowBlank="1" showInputMessage="1" showErrorMessage="1" sqref="AH28:AJ36 AH14:AJ22" xr:uid="{00000000-0002-0000-0D00-000000000000}">
      <formula1>$AH$42:$AH$46</formula1>
    </dataValidation>
  </dataValidations>
  <hyperlinks>
    <hyperlink ref="AJ1" r:id="rId1" xr:uid="{00000000-0004-0000-0D00-000000000000}"/>
    <hyperlink ref="A1" location="'출연재산보고(3.31)-제출서류 목록'!B36" display="■ 상속세 및 증여세법 시행규칙[별지제26호의2서식](2012.02.28 개정) " xr:uid="{6C55ED6F-E874-46B6-B863-06CF2E109D1C}"/>
  </hyperlinks>
  <pageMargins left="0.19685039370078741" right="0.19685039370078741" top="0.35433070866141736" bottom="0.15748031496062992" header="0" footer="0"/>
  <pageSetup paperSize="9" orientation="portrait" r:id="rId2"/>
  <drawing r:id="rId3"/>
  <legacyDrawing r:id="rId4"/>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L41"/>
  <sheetViews>
    <sheetView showGridLines="0" workbookViewId="0"/>
  </sheetViews>
  <sheetFormatPr defaultRowHeight="16.5"/>
  <cols>
    <col min="3" max="3" width="10.25" bestFit="1" customWidth="1"/>
    <col min="7" max="7" width="10.25" bestFit="1" customWidth="1"/>
    <col min="10" max="10" width="8.5" customWidth="1"/>
  </cols>
  <sheetData>
    <row r="1" spans="1:12">
      <c r="A1" s="934" t="s">
        <v>1714</v>
      </c>
      <c r="J1" s="166" t="s">
        <v>468</v>
      </c>
    </row>
    <row r="3" spans="1:12" ht="26.25">
      <c r="A3" s="4" t="s">
        <v>222</v>
      </c>
      <c r="B3" s="5"/>
      <c r="C3" s="5"/>
      <c r="D3" s="5"/>
      <c r="E3" s="5"/>
      <c r="F3" s="5"/>
      <c r="G3" s="5"/>
      <c r="H3" s="5"/>
      <c r="I3" s="5"/>
      <c r="J3" s="5"/>
    </row>
    <row r="4" spans="1:12" ht="17.25" thickBot="1">
      <c r="L4" t="s">
        <v>197</v>
      </c>
    </row>
    <row r="5" spans="1:12" ht="30" customHeight="1" thickTop="1">
      <c r="A5" s="834" t="s">
        <v>12</v>
      </c>
      <c r="B5" s="835"/>
      <c r="C5" s="836"/>
      <c r="D5" s="836"/>
      <c r="E5" s="835" t="s">
        <v>193</v>
      </c>
      <c r="F5" s="835"/>
      <c r="G5" s="835"/>
      <c r="H5" s="837"/>
      <c r="I5" s="838"/>
      <c r="J5" s="838"/>
      <c r="L5" t="s">
        <v>223</v>
      </c>
    </row>
    <row r="6" spans="1:12" ht="33.75" customHeight="1">
      <c r="A6" s="774" t="s">
        <v>215</v>
      </c>
      <c r="B6" s="769"/>
      <c r="C6" s="769"/>
      <c r="D6" s="703" t="s">
        <v>209</v>
      </c>
      <c r="E6" s="673" t="s">
        <v>217</v>
      </c>
      <c r="F6" s="673"/>
      <c r="G6" s="673"/>
      <c r="H6" s="673"/>
      <c r="I6" s="673"/>
      <c r="J6" s="714" t="s">
        <v>177</v>
      </c>
      <c r="L6" t="s">
        <v>224</v>
      </c>
    </row>
    <row r="7" spans="1:12" ht="33.75" customHeight="1">
      <c r="A7" s="774" t="s">
        <v>206</v>
      </c>
      <c r="B7" s="839" t="s">
        <v>207</v>
      </c>
      <c r="C7" s="839" t="s">
        <v>208</v>
      </c>
      <c r="D7" s="703"/>
      <c r="E7" s="703" t="s">
        <v>210</v>
      </c>
      <c r="F7" s="703" t="s">
        <v>211</v>
      </c>
      <c r="G7" s="673" t="s">
        <v>216</v>
      </c>
      <c r="H7" s="673"/>
      <c r="I7" s="714" t="s">
        <v>214</v>
      </c>
      <c r="J7" s="714"/>
      <c r="L7" t="s">
        <v>225</v>
      </c>
    </row>
    <row r="8" spans="1:12" s="44" customFormat="1" ht="40.5">
      <c r="A8" s="776"/>
      <c r="B8" s="840"/>
      <c r="C8" s="840"/>
      <c r="D8" s="703"/>
      <c r="E8" s="703"/>
      <c r="F8" s="703"/>
      <c r="G8" s="27" t="s">
        <v>212</v>
      </c>
      <c r="H8" s="27" t="s">
        <v>213</v>
      </c>
      <c r="I8" s="714"/>
      <c r="J8" s="714"/>
    </row>
    <row r="9" spans="1:12" ht="30" customHeight="1">
      <c r="A9" s="99"/>
      <c r="B9" s="78"/>
      <c r="C9" s="79"/>
      <c r="D9" s="75"/>
      <c r="E9" s="75"/>
      <c r="F9" s="75"/>
      <c r="G9" s="80"/>
      <c r="H9" s="78"/>
      <c r="I9" s="69"/>
      <c r="J9" s="100"/>
      <c r="L9" t="s">
        <v>226</v>
      </c>
    </row>
    <row r="10" spans="1:12" ht="30" customHeight="1">
      <c r="A10" s="99"/>
      <c r="B10" s="78"/>
      <c r="C10" s="79"/>
      <c r="D10" s="75"/>
      <c r="E10" s="75"/>
      <c r="F10" s="75"/>
      <c r="G10" s="80"/>
      <c r="H10" s="78"/>
      <c r="I10" s="69"/>
      <c r="J10" s="100"/>
      <c r="L10" t="s">
        <v>227</v>
      </c>
    </row>
    <row r="11" spans="1:12" ht="30" customHeight="1">
      <c r="A11" s="99"/>
      <c r="B11" s="78"/>
      <c r="C11" s="79"/>
      <c r="D11" s="75"/>
      <c r="E11" s="75"/>
      <c r="F11" s="75"/>
      <c r="G11" s="80"/>
      <c r="H11" s="78"/>
      <c r="I11" s="69"/>
      <c r="J11" s="100"/>
      <c r="L11" t="s">
        <v>228</v>
      </c>
    </row>
    <row r="12" spans="1:12" ht="30" customHeight="1">
      <c r="A12" s="99"/>
      <c r="B12" s="78"/>
      <c r="C12" s="79"/>
      <c r="D12" s="75"/>
      <c r="E12" s="75"/>
      <c r="F12" s="75"/>
      <c r="G12" s="80"/>
      <c r="H12" s="78"/>
      <c r="I12" s="69"/>
      <c r="J12" s="100"/>
    </row>
    <row r="13" spans="1:12" ht="30" customHeight="1">
      <c r="A13" s="99"/>
      <c r="B13" s="78"/>
      <c r="C13" s="79"/>
      <c r="D13" s="75"/>
      <c r="E13" s="75"/>
      <c r="F13" s="75"/>
      <c r="G13" s="80"/>
      <c r="H13" s="78"/>
      <c r="I13" s="69"/>
      <c r="J13" s="100"/>
      <c r="L13" t="s">
        <v>229</v>
      </c>
    </row>
    <row r="14" spans="1:12" ht="30" customHeight="1">
      <c r="A14" s="99"/>
      <c r="B14" s="78"/>
      <c r="C14" s="79"/>
      <c r="D14" s="75"/>
      <c r="E14" s="75"/>
      <c r="F14" s="75"/>
      <c r="G14" s="80"/>
      <c r="H14" s="78"/>
      <c r="I14" s="69"/>
      <c r="J14" s="100"/>
      <c r="L14" t="s">
        <v>230</v>
      </c>
    </row>
    <row r="15" spans="1:12" ht="30" customHeight="1">
      <c r="A15" s="99"/>
      <c r="B15" s="78"/>
      <c r="C15" s="79"/>
      <c r="D15" s="75"/>
      <c r="E15" s="75"/>
      <c r="F15" s="75"/>
      <c r="G15" s="80"/>
      <c r="H15" s="78"/>
      <c r="I15" s="69"/>
      <c r="J15" s="100"/>
      <c r="L15" t="s">
        <v>231</v>
      </c>
    </row>
    <row r="16" spans="1:12" ht="30" customHeight="1">
      <c r="A16" s="99"/>
      <c r="B16" s="78"/>
      <c r="C16" s="79"/>
      <c r="D16" s="75"/>
      <c r="E16" s="75"/>
      <c r="F16" s="75"/>
      <c r="G16" s="80"/>
      <c r="H16" s="78"/>
      <c r="I16" s="69"/>
      <c r="J16" s="100"/>
    </row>
    <row r="17" spans="1:12" ht="30" customHeight="1">
      <c r="A17" s="99"/>
      <c r="B17" s="78"/>
      <c r="C17" s="79"/>
      <c r="D17" s="75"/>
      <c r="E17" s="75"/>
      <c r="F17" s="75"/>
      <c r="G17" s="80"/>
      <c r="H17" s="78"/>
      <c r="I17" s="69"/>
      <c r="J17" s="100"/>
      <c r="L17" t="s">
        <v>232</v>
      </c>
    </row>
    <row r="18" spans="1:12" ht="30" customHeight="1" thickBot="1">
      <c r="A18" s="101"/>
      <c r="B18" s="81"/>
      <c r="C18" s="82"/>
      <c r="D18" s="76"/>
      <c r="E18" s="76"/>
      <c r="F18" s="76"/>
      <c r="G18" s="83"/>
      <c r="H18" s="81"/>
      <c r="I18" s="70"/>
      <c r="J18" s="102"/>
      <c r="L18" t="s">
        <v>233</v>
      </c>
    </row>
    <row r="19" spans="1:12" ht="7.5" customHeight="1">
      <c r="A19" s="103"/>
      <c r="B19" s="103"/>
      <c r="C19" s="104"/>
      <c r="D19" s="105"/>
      <c r="E19" s="105"/>
      <c r="F19" s="105"/>
      <c r="G19" s="105"/>
      <c r="H19" s="105"/>
      <c r="I19" s="105"/>
      <c r="J19" s="105"/>
    </row>
    <row r="20" spans="1:12" ht="3.75" customHeight="1">
      <c r="A20" s="106"/>
      <c r="B20" s="106"/>
      <c r="C20" s="107"/>
      <c r="D20" s="108"/>
      <c r="E20" s="108"/>
      <c r="F20" s="108"/>
      <c r="G20" s="108"/>
      <c r="H20" s="108"/>
      <c r="I20" s="108"/>
      <c r="J20" s="108"/>
    </row>
    <row r="21" spans="1:12" ht="30" customHeight="1">
      <c r="A21" s="833" t="s">
        <v>218</v>
      </c>
      <c r="B21" s="833"/>
      <c r="C21" s="833"/>
      <c r="D21" s="833"/>
      <c r="E21" s="833"/>
      <c r="F21" s="833"/>
      <c r="G21" s="833"/>
      <c r="H21" s="833"/>
      <c r="I21" s="833"/>
      <c r="J21" s="833"/>
    </row>
    <row r="22" spans="1:12" ht="3.75" customHeight="1">
      <c r="A22" s="103"/>
      <c r="B22" s="103"/>
      <c r="C22" s="104"/>
      <c r="D22" s="105"/>
      <c r="E22" s="105"/>
      <c r="F22" s="105"/>
      <c r="G22" s="105"/>
      <c r="H22" s="105"/>
      <c r="I22" s="105"/>
      <c r="J22" s="105"/>
    </row>
    <row r="23" spans="1:12">
      <c r="A23" s="109" t="s">
        <v>1715</v>
      </c>
      <c r="B23" s="109"/>
      <c r="C23" s="110"/>
      <c r="D23" s="109"/>
      <c r="E23" s="109"/>
      <c r="F23" s="109"/>
      <c r="G23" s="109"/>
      <c r="H23" s="109"/>
      <c r="I23" s="109"/>
      <c r="J23" s="109"/>
    </row>
    <row r="24" spans="1:12">
      <c r="A24" s="109" t="s">
        <v>1716</v>
      </c>
      <c r="B24" s="109"/>
      <c r="C24" s="110"/>
      <c r="D24" s="109"/>
      <c r="E24" s="109"/>
      <c r="F24" s="109"/>
      <c r="G24" s="109"/>
      <c r="H24" s="109"/>
      <c r="I24" s="109"/>
      <c r="J24" s="109"/>
    </row>
    <row r="25" spans="1:12">
      <c r="A25" s="109" t="s">
        <v>219</v>
      </c>
      <c r="B25" s="109"/>
      <c r="C25" s="110"/>
      <c r="D25" s="109"/>
      <c r="E25" s="109"/>
      <c r="F25" s="109"/>
      <c r="G25" s="109"/>
      <c r="H25" s="109"/>
      <c r="I25" s="109"/>
      <c r="J25" s="109"/>
    </row>
    <row r="26" spans="1:12">
      <c r="A26" s="109" t="s">
        <v>220</v>
      </c>
      <c r="B26" s="109"/>
      <c r="C26" s="110"/>
      <c r="D26" s="109"/>
      <c r="E26" s="109"/>
      <c r="F26" s="109"/>
      <c r="G26" s="109"/>
      <c r="H26" s="109"/>
      <c r="I26" s="109"/>
      <c r="J26" s="109"/>
    </row>
    <row r="27" spans="1:12">
      <c r="A27" s="109" t="s">
        <v>221</v>
      </c>
      <c r="B27" s="109"/>
      <c r="C27" s="110"/>
      <c r="D27" s="109"/>
      <c r="E27" s="109"/>
      <c r="F27" s="109"/>
      <c r="G27" s="109"/>
      <c r="H27" s="109"/>
      <c r="I27" s="109"/>
      <c r="J27" s="109"/>
    </row>
    <row r="28" spans="1:12">
      <c r="A28" s="109"/>
      <c r="B28" s="109"/>
      <c r="C28" s="110"/>
      <c r="D28" s="109"/>
      <c r="E28" s="109"/>
      <c r="F28" s="109"/>
      <c r="G28" s="109"/>
      <c r="H28" s="109"/>
      <c r="I28" s="109"/>
      <c r="J28" s="109"/>
    </row>
    <row r="29" spans="1:12">
      <c r="A29" s="109"/>
      <c r="B29" s="109"/>
      <c r="C29" s="109"/>
      <c r="D29" s="109"/>
      <c r="E29" s="109"/>
      <c r="F29" s="109"/>
      <c r="G29" s="109"/>
      <c r="H29" s="109"/>
      <c r="I29" s="109"/>
      <c r="J29" s="109"/>
    </row>
    <row r="30" spans="1:12">
      <c r="A30" s="109"/>
      <c r="B30" s="109"/>
      <c r="C30" s="109"/>
      <c r="D30" s="109"/>
      <c r="E30" s="109"/>
      <c r="F30" s="109"/>
      <c r="G30" s="109"/>
      <c r="H30" s="109"/>
      <c r="I30" s="109"/>
      <c r="J30" s="109"/>
    </row>
    <row r="31" spans="1:12">
      <c r="A31" s="109"/>
      <c r="B31" s="109"/>
      <c r="C31" s="109"/>
      <c r="D31" s="109"/>
      <c r="E31" s="109"/>
      <c r="F31" s="109"/>
      <c r="G31" s="109"/>
      <c r="H31" s="109"/>
      <c r="I31" s="109"/>
      <c r="J31" s="109"/>
    </row>
    <row r="32" spans="1:12">
      <c r="A32" s="109"/>
      <c r="B32" s="109"/>
      <c r="C32" s="109"/>
      <c r="D32" s="109"/>
      <c r="E32" s="109"/>
      <c r="F32" s="109"/>
      <c r="G32" s="109"/>
      <c r="H32" s="109"/>
      <c r="I32" s="109"/>
      <c r="J32" s="109"/>
    </row>
    <row r="33" spans="1:10">
      <c r="A33" s="22"/>
      <c r="B33" s="22"/>
      <c r="C33" s="22"/>
      <c r="D33" s="22"/>
      <c r="E33" s="22"/>
      <c r="F33" s="22"/>
      <c r="G33" s="22"/>
      <c r="H33" s="22"/>
      <c r="I33" s="22"/>
      <c r="J33" s="22"/>
    </row>
    <row r="34" spans="1:10">
      <c r="A34" s="22"/>
      <c r="B34" s="22"/>
      <c r="C34" s="22"/>
      <c r="D34" s="22"/>
      <c r="E34" s="22"/>
      <c r="F34" s="22"/>
      <c r="G34" s="22"/>
      <c r="H34" s="22"/>
      <c r="I34" s="22"/>
      <c r="J34" s="22"/>
    </row>
    <row r="35" spans="1:10">
      <c r="A35" s="22"/>
      <c r="B35" s="22"/>
      <c r="C35" s="22"/>
      <c r="D35" s="22"/>
      <c r="E35" s="22"/>
      <c r="F35" s="22"/>
      <c r="G35" s="22"/>
      <c r="H35" s="22"/>
      <c r="I35" s="22"/>
      <c r="J35" s="22"/>
    </row>
    <row r="36" spans="1:10">
      <c r="A36" s="22"/>
      <c r="B36" s="22"/>
      <c r="C36" s="22"/>
      <c r="D36" s="22"/>
      <c r="E36" s="22"/>
      <c r="F36" s="22"/>
      <c r="G36" s="22"/>
      <c r="H36" s="22"/>
      <c r="I36" s="22"/>
      <c r="J36" s="111" t="s">
        <v>1231</v>
      </c>
    </row>
    <row r="37" spans="1:10">
      <c r="A37" s="22"/>
      <c r="B37" s="22"/>
      <c r="C37" s="22"/>
      <c r="D37" s="22"/>
      <c r="E37" s="22"/>
      <c r="F37" s="22"/>
      <c r="G37" s="22"/>
      <c r="H37" s="22"/>
      <c r="I37" s="22"/>
      <c r="J37" s="22"/>
    </row>
    <row r="38" spans="1:10">
      <c r="A38" s="22"/>
      <c r="B38" s="22"/>
      <c r="C38" s="22"/>
      <c r="D38" s="22"/>
      <c r="E38" s="22"/>
      <c r="F38" s="22"/>
      <c r="G38" s="22"/>
      <c r="H38" s="22"/>
      <c r="I38" s="22"/>
      <c r="J38" s="22"/>
    </row>
    <row r="39" spans="1:10">
      <c r="A39" s="22"/>
      <c r="B39" s="22"/>
      <c r="C39" s="22"/>
      <c r="D39" s="22"/>
      <c r="E39" s="22"/>
      <c r="F39" s="22"/>
      <c r="G39" s="22"/>
      <c r="H39" s="22"/>
      <c r="I39" s="22"/>
      <c r="J39" s="22"/>
    </row>
    <row r="40" spans="1:10">
      <c r="A40" s="22"/>
      <c r="B40" s="22"/>
      <c r="C40" s="22"/>
      <c r="D40" s="22"/>
      <c r="E40" s="22"/>
      <c r="F40" s="22"/>
      <c r="G40" s="22"/>
      <c r="H40" s="22"/>
      <c r="I40" s="22"/>
      <c r="J40" s="22"/>
    </row>
    <row r="41" spans="1:10">
      <c r="A41" s="22"/>
      <c r="B41" s="22"/>
      <c r="C41" s="22"/>
      <c r="D41" s="22"/>
      <c r="E41" s="22"/>
      <c r="F41" s="22"/>
      <c r="G41" s="22"/>
      <c r="H41" s="22"/>
      <c r="I41" s="22"/>
      <c r="J41" s="22"/>
    </row>
  </sheetData>
  <mergeCells count="16">
    <mergeCell ref="A21:J21"/>
    <mergeCell ref="I7:I8"/>
    <mergeCell ref="J6:J8"/>
    <mergeCell ref="E6:I6"/>
    <mergeCell ref="A5:B5"/>
    <mergeCell ref="C5:D5"/>
    <mergeCell ref="E5:G5"/>
    <mergeCell ref="H5:J5"/>
    <mergeCell ref="A6:C6"/>
    <mergeCell ref="D6:D8"/>
    <mergeCell ref="C7:C8"/>
    <mergeCell ref="B7:B8"/>
    <mergeCell ref="A7:A8"/>
    <mergeCell ref="G7:H7"/>
    <mergeCell ref="E7:E8"/>
    <mergeCell ref="F7:F8"/>
  </mergeCells>
  <phoneticPr fontId="1" type="noConversion"/>
  <hyperlinks>
    <hyperlink ref="J1" r:id="rId1" xr:uid="{00000000-0004-0000-0E00-000000000000}"/>
    <hyperlink ref="A1" location="'출연재산보고(3.31)-제출서류 목록'!B36" display="[별지 제26호의3서식] &lt;개정 2020. 3. 13.&gt;" xr:uid="{E1487438-EA16-483D-951E-B484577B6963}"/>
  </hyperlinks>
  <pageMargins left="0.19685039370078741" right="0.19685039370078741" top="0.39370078740157483" bottom="0.19685039370078741" header="0" footer="0"/>
  <pageSetup paperSize="9" orientation="portrait" r:id="rId2"/>
  <drawing r:id="rId3"/>
  <legacyDrawing r:id="rId4"/>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J72"/>
  <sheetViews>
    <sheetView showGridLines="0" workbookViewId="0">
      <selection activeCell="A2" sqref="A2"/>
    </sheetView>
  </sheetViews>
  <sheetFormatPr defaultRowHeight="13.5"/>
  <cols>
    <col min="1" max="256" width="2.5" style="3" customWidth="1"/>
    <col min="257" max="16384" width="9" style="3"/>
  </cols>
  <sheetData>
    <row r="1" spans="1:36" ht="14.25" thickBot="1"/>
    <row r="2" spans="1:36">
      <c r="A2" s="937" t="s">
        <v>1717</v>
      </c>
      <c r="B2" s="402"/>
      <c r="C2" s="402"/>
      <c r="D2" s="402"/>
      <c r="E2" s="402"/>
      <c r="F2" s="402"/>
      <c r="G2" s="402"/>
      <c r="H2" s="402"/>
      <c r="I2" s="402"/>
      <c r="J2" s="402"/>
      <c r="K2" s="402"/>
      <c r="L2" s="402"/>
      <c r="M2" s="402"/>
      <c r="N2" s="402"/>
      <c r="O2" s="402"/>
      <c r="P2" s="402"/>
      <c r="Q2" s="402"/>
      <c r="R2" s="402"/>
      <c r="S2" s="402"/>
      <c r="T2" s="402"/>
      <c r="U2" s="402"/>
      <c r="V2" s="402"/>
      <c r="W2" s="402"/>
      <c r="X2" s="402"/>
      <c r="Y2" s="402"/>
      <c r="Z2" s="402"/>
      <c r="AA2" s="402"/>
      <c r="AB2" s="402"/>
      <c r="AC2" s="402"/>
      <c r="AD2" s="402"/>
      <c r="AE2" s="402"/>
      <c r="AF2" s="402"/>
      <c r="AG2" s="402"/>
      <c r="AH2" s="402"/>
      <c r="AI2" s="403" t="s">
        <v>1718</v>
      </c>
      <c r="AJ2" s="404"/>
    </row>
    <row r="3" spans="1:36">
      <c r="A3" s="405"/>
      <c r="B3" s="119"/>
      <c r="C3" s="119"/>
      <c r="D3" s="119"/>
      <c r="E3" s="119"/>
      <c r="F3" s="119"/>
      <c r="G3" s="119"/>
      <c r="H3" s="119"/>
      <c r="I3" s="119"/>
      <c r="J3" s="119"/>
      <c r="K3" s="119"/>
      <c r="L3" s="119"/>
      <c r="M3" s="119"/>
      <c r="N3" s="119"/>
      <c r="O3" s="119"/>
      <c r="P3" s="119"/>
      <c r="Q3" s="119"/>
      <c r="R3" s="119"/>
      <c r="S3" s="119"/>
      <c r="T3" s="119"/>
      <c r="U3" s="119"/>
      <c r="V3" s="119"/>
      <c r="W3" s="119"/>
      <c r="X3" s="119"/>
      <c r="Y3" s="119"/>
      <c r="Z3" s="119"/>
      <c r="AA3" s="119"/>
      <c r="AB3" s="119"/>
      <c r="AC3" s="119"/>
      <c r="AD3" s="119"/>
      <c r="AE3" s="119"/>
      <c r="AF3" s="119"/>
      <c r="AG3" s="119"/>
      <c r="AH3" s="119"/>
      <c r="AI3" s="119"/>
      <c r="AJ3" s="406"/>
    </row>
    <row r="4" spans="1:36" ht="20.25">
      <c r="A4" s="419" t="s">
        <v>1719</v>
      </c>
      <c r="B4" s="408"/>
      <c r="C4" s="408"/>
      <c r="D4" s="408"/>
      <c r="E4" s="408"/>
      <c r="F4" s="408"/>
      <c r="G4" s="408"/>
      <c r="H4" s="408"/>
      <c r="I4" s="408"/>
      <c r="J4" s="408"/>
      <c r="K4" s="408"/>
      <c r="L4" s="408"/>
      <c r="M4" s="408"/>
      <c r="N4" s="408"/>
      <c r="O4" s="408"/>
      <c r="P4" s="408"/>
      <c r="Q4" s="408"/>
      <c r="R4" s="408"/>
      <c r="S4" s="408"/>
      <c r="T4" s="408"/>
      <c r="U4" s="408"/>
      <c r="V4" s="408"/>
      <c r="W4" s="408"/>
      <c r="X4" s="408"/>
      <c r="Y4" s="408"/>
      <c r="Z4" s="408"/>
      <c r="AA4" s="408"/>
      <c r="AB4" s="408"/>
      <c r="AC4" s="408"/>
      <c r="AD4" s="408"/>
      <c r="AE4" s="408"/>
      <c r="AF4" s="408"/>
      <c r="AG4" s="408"/>
      <c r="AH4" s="408"/>
      <c r="AI4" s="408"/>
      <c r="AJ4" s="406"/>
    </row>
    <row r="5" spans="1:36">
      <c r="A5" s="405"/>
      <c r="B5" s="119"/>
      <c r="C5" s="119"/>
      <c r="D5" s="119"/>
      <c r="E5" s="119"/>
      <c r="F5" s="119"/>
      <c r="G5" s="119"/>
      <c r="H5" s="119"/>
      <c r="I5" s="119"/>
      <c r="J5" s="119"/>
      <c r="K5" s="119"/>
      <c r="L5" s="119"/>
      <c r="M5" s="119"/>
      <c r="N5" s="119"/>
      <c r="O5" s="119"/>
      <c r="P5" s="119"/>
      <c r="Q5" s="119"/>
      <c r="R5" s="119"/>
      <c r="S5" s="119"/>
      <c r="T5" s="119"/>
      <c r="U5" s="119"/>
      <c r="V5" s="119"/>
      <c r="W5" s="119"/>
      <c r="X5" s="119"/>
      <c r="Y5" s="119"/>
      <c r="Z5" s="119"/>
      <c r="AA5" s="119"/>
      <c r="AB5" s="119"/>
      <c r="AC5" s="119"/>
      <c r="AD5" s="119"/>
      <c r="AE5" s="119"/>
      <c r="AF5" s="119"/>
      <c r="AG5" s="119"/>
      <c r="AH5" s="119"/>
      <c r="AI5" s="119"/>
      <c r="AJ5" s="406"/>
    </row>
    <row r="6" spans="1:36" ht="31.5" customHeight="1">
      <c r="A6" s="409" t="s">
        <v>1544</v>
      </c>
      <c r="B6" s="690" t="s">
        <v>1552</v>
      </c>
      <c r="C6" s="690"/>
      <c r="D6" s="690"/>
      <c r="E6" s="690"/>
      <c r="F6" s="691"/>
      <c r="G6" s="705"/>
      <c r="H6" s="690"/>
      <c r="I6" s="690"/>
      <c r="J6" s="690"/>
      <c r="K6" s="690"/>
      <c r="L6" s="690"/>
      <c r="M6" s="690"/>
      <c r="N6" s="690"/>
      <c r="O6" s="690"/>
      <c r="P6" s="690"/>
      <c r="Q6" s="690"/>
      <c r="R6" s="691"/>
      <c r="S6" s="53" t="s">
        <v>1545</v>
      </c>
      <c r="T6" s="715" t="s">
        <v>1722</v>
      </c>
      <c r="U6" s="690"/>
      <c r="V6" s="690"/>
      <c r="W6" s="690"/>
      <c r="X6" s="691"/>
      <c r="Y6" s="705"/>
      <c r="Z6" s="690"/>
      <c r="AA6" s="690"/>
      <c r="AB6" s="690"/>
      <c r="AC6" s="690"/>
      <c r="AD6" s="690"/>
      <c r="AE6" s="690"/>
      <c r="AF6" s="690"/>
      <c r="AG6" s="690"/>
      <c r="AH6" s="690"/>
      <c r="AI6" s="690"/>
      <c r="AJ6" s="848"/>
    </row>
    <row r="7" spans="1:36" ht="31.5" customHeight="1">
      <c r="A7" s="409" t="s">
        <v>1546</v>
      </c>
      <c r="B7" s="690" t="s">
        <v>1720</v>
      </c>
      <c r="C7" s="690"/>
      <c r="D7" s="690"/>
      <c r="E7" s="690"/>
      <c r="F7" s="691"/>
      <c r="G7" s="705"/>
      <c r="H7" s="690"/>
      <c r="I7" s="690"/>
      <c r="J7" s="690"/>
      <c r="K7" s="690"/>
      <c r="L7" s="690"/>
      <c r="M7" s="690"/>
      <c r="N7" s="690"/>
      <c r="O7" s="690"/>
      <c r="P7" s="690"/>
      <c r="Q7" s="690"/>
      <c r="R7" s="691"/>
      <c r="S7" s="53" t="s">
        <v>1547</v>
      </c>
      <c r="T7" s="715" t="s">
        <v>1723</v>
      </c>
      <c r="U7" s="690"/>
      <c r="V7" s="690"/>
      <c r="W7" s="690"/>
      <c r="X7" s="691"/>
      <c r="Y7" s="705"/>
      <c r="Z7" s="690"/>
      <c r="AA7" s="690"/>
      <c r="AB7" s="690"/>
      <c r="AC7" s="690"/>
      <c r="AD7" s="690"/>
      <c r="AE7" s="690"/>
      <c r="AF7" s="690"/>
      <c r="AG7" s="690"/>
      <c r="AH7" s="690"/>
      <c r="AI7" s="690"/>
      <c r="AJ7" s="848"/>
    </row>
    <row r="8" spans="1:36" ht="31.5" customHeight="1">
      <c r="A8" s="409" t="s">
        <v>1548</v>
      </c>
      <c r="B8" s="690" t="s">
        <v>1721</v>
      </c>
      <c r="C8" s="690"/>
      <c r="D8" s="690"/>
      <c r="E8" s="690"/>
      <c r="F8" s="691"/>
      <c r="G8" s="841"/>
      <c r="H8" s="842"/>
      <c r="I8" s="842"/>
      <c r="J8" s="842"/>
      <c r="K8" s="842"/>
      <c r="L8" s="842"/>
      <c r="M8" s="842"/>
      <c r="N8" s="842"/>
      <c r="O8" s="842"/>
      <c r="P8" s="842"/>
      <c r="Q8" s="842"/>
      <c r="R8" s="842"/>
      <c r="S8" s="842"/>
      <c r="T8" s="842"/>
      <c r="U8" s="842"/>
      <c r="V8" s="842"/>
      <c r="W8" s="842"/>
      <c r="X8" s="842"/>
      <c r="Y8" s="842"/>
      <c r="Z8" s="842"/>
      <c r="AA8" s="842"/>
      <c r="AB8" s="842"/>
      <c r="AC8" s="842"/>
      <c r="AD8" s="842"/>
      <c r="AE8" s="842"/>
      <c r="AF8" s="842"/>
      <c r="AG8" s="842"/>
      <c r="AH8" s="842"/>
      <c r="AI8" s="842"/>
      <c r="AJ8" s="843"/>
    </row>
    <row r="9" spans="1:36" ht="24.75" customHeight="1">
      <c r="A9" s="407" t="s">
        <v>1724</v>
      </c>
      <c r="B9" s="410"/>
      <c r="C9" s="410"/>
      <c r="D9" s="410"/>
      <c r="E9" s="410"/>
      <c r="F9" s="410"/>
      <c r="G9" s="410"/>
      <c r="H9" s="410"/>
      <c r="I9" s="410"/>
      <c r="J9" s="410"/>
      <c r="K9" s="410"/>
      <c r="L9" s="410"/>
      <c r="M9" s="410"/>
      <c r="N9" s="410"/>
      <c r="O9" s="410"/>
      <c r="P9" s="410"/>
      <c r="Q9" s="410"/>
      <c r="R9" s="410"/>
      <c r="S9" s="410"/>
      <c r="T9" s="410"/>
      <c r="U9" s="410"/>
      <c r="V9" s="410"/>
      <c r="W9" s="410"/>
      <c r="X9" s="410"/>
      <c r="Y9" s="410"/>
      <c r="Z9" s="410"/>
      <c r="AA9" s="410"/>
      <c r="AB9" s="410"/>
      <c r="AC9" s="410"/>
      <c r="AD9" s="410"/>
      <c r="AE9" s="410"/>
      <c r="AF9" s="410"/>
      <c r="AG9" s="410"/>
      <c r="AH9" s="410"/>
      <c r="AI9" s="410"/>
      <c r="AJ9" s="411"/>
    </row>
    <row r="10" spans="1:36" ht="16.5">
      <c r="A10" s="405"/>
      <c r="B10" s="119"/>
      <c r="C10" s="119"/>
      <c r="D10" s="119"/>
      <c r="E10" s="119"/>
      <c r="F10" s="119"/>
      <c r="G10" s="119"/>
      <c r="H10" s="119"/>
      <c r="I10" s="119"/>
      <c r="J10" s="119"/>
      <c r="K10" s="119"/>
      <c r="L10" s="119"/>
      <c r="M10" s="119"/>
      <c r="N10" s="119"/>
      <c r="O10" s="119"/>
      <c r="P10" s="119"/>
      <c r="Q10" s="119"/>
      <c r="R10" s="119"/>
      <c r="S10" s="119"/>
      <c r="T10" s="119"/>
      <c r="U10" s="119"/>
      <c r="V10" s="119"/>
      <c r="W10" s="119"/>
      <c r="X10" s="119"/>
      <c r="Y10" s="119"/>
      <c r="Z10" s="119"/>
      <c r="AA10" s="119"/>
      <c r="AB10" s="119"/>
      <c r="AC10" s="119"/>
      <c r="AD10" s="119"/>
      <c r="AE10" s="119"/>
      <c r="AF10" s="119"/>
      <c r="AG10" s="119"/>
      <c r="AH10" s="119"/>
      <c r="AI10" s="119"/>
      <c r="AJ10" s="412" t="s">
        <v>1725</v>
      </c>
    </row>
    <row r="11" spans="1:36">
      <c r="A11" s="405"/>
      <c r="B11" s="119"/>
      <c r="C11" s="119"/>
      <c r="D11" s="119"/>
      <c r="E11" s="119"/>
      <c r="F11" s="119"/>
      <c r="G11" s="119"/>
      <c r="H11" s="119"/>
      <c r="I11" s="119"/>
      <c r="J11" s="119"/>
      <c r="K11" s="119"/>
      <c r="L11" s="119"/>
      <c r="M11" s="119"/>
      <c r="N11" s="119"/>
      <c r="O11" s="119"/>
      <c r="P11" s="119"/>
      <c r="Q11" s="119"/>
      <c r="R11" s="119"/>
      <c r="S11" s="119"/>
      <c r="T11" s="119"/>
      <c r="U11" s="119"/>
      <c r="V11" s="119"/>
      <c r="W11" s="119"/>
      <c r="X11" s="119"/>
      <c r="Y11" s="119"/>
      <c r="Z11" s="119"/>
      <c r="AA11" s="119"/>
      <c r="AB11" s="119"/>
      <c r="AC11" s="119"/>
      <c r="AD11" s="119"/>
      <c r="AE11" s="119"/>
      <c r="AF11" s="119"/>
      <c r="AG11" s="119"/>
      <c r="AH11" s="119"/>
      <c r="AI11" s="119"/>
      <c r="AJ11" s="406"/>
    </row>
    <row r="12" spans="1:36" ht="28.5" customHeight="1">
      <c r="A12" s="844" t="s">
        <v>1726</v>
      </c>
      <c r="B12" s="706"/>
      <c r="C12" s="707"/>
      <c r="D12" s="773" t="s">
        <v>1727</v>
      </c>
      <c r="E12" s="706"/>
      <c r="F12" s="707"/>
      <c r="G12" s="705" t="s">
        <v>1728</v>
      </c>
      <c r="H12" s="690"/>
      <c r="I12" s="690"/>
      <c r="J12" s="690"/>
      <c r="K12" s="690"/>
      <c r="L12" s="690"/>
      <c r="M12" s="690"/>
      <c r="N12" s="690"/>
      <c r="O12" s="690"/>
      <c r="P12" s="690"/>
      <c r="Q12" s="690"/>
      <c r="R12" s="690"/>
      <c r="S12" s="690"/>
      <c r="T12" s="690"/>
      <c r="U12" s="690"/>
      <c r="V12" s="690"/>
      <c r="W12" s="690"/>
      <c r="X12" s="690"/>
      <c r="Y12" s="690"/>
      <c r="Z12" s="691"/>
      <c r="AA12" s="771" t="s">
        <v>1733</v>
      </c>
      <c r="AB12" s="706"/>
      <c r="AC12" s="706"/>
      <c r="AD12" s="706"/>
      <c r="AE12" s="707"/>
      <c r="AF12" s="771" t="s">
        <v>1734</v>
      </c>
      <c r="AG12" s="706"/>
      <c r="AH12" s="706"/>
      <c r="AI12" s="706"/>
      <c r="AJ12" s="846"/>
    </row>
    <row r="13" spans="1:36" ht="28.5" customHeight="1">
      <c r="A13" s="845"/>
      <c r="B13" s="709"/>
      <c r="C13" s="710"/>
      <c r="D13" s="772"/>
      <c r="E13" s="709"/>
      <c r="F13" s="710"/>
      <c r="G13" s="705" t="s">
        <v>1729</v>
      </c>
      <c r="H13" s="690"/>
      <c r="I13" s="690"/>
      <c r="J13" s="690"/>
      <c r="K13" s="691"/>
      <c r="L13" s="705" t="s">
        <v>1730</v>
      </c>
      <c r="M13" s="690"/>
      <c r="N13" s="690"/>
      <c r="O13" s="690"/>
      <c r="P13" s="691"/>
      <c r="Q13" s="705" t="s">
        <v>1731</v>
      </c>
      <c r="R13" s="690"/>
      <c r="S13" s="690"/>
      <c r="T13" s="690"/>
      <c r="U13" s="691"/>
      <c r="V13" s="714" t="s">
        <v>1732</v>
      </c>
      <c r="W13" s="690"/>
      <c r="X13" s="690"/>
      <c r="Y13" s="690"/>
      <c r="Z13" s="691"/>
      <c r="AA13" s="772"/>
      <c r="AB13" s="709"/>
      <c r="AC13" s="709"/>
      <c r="AD13" s="709"/>
      <c r="AE13" s="710"/>
      <c r="AF13" s="772"/>
      <c r="AG13" s="709"/>
      <c r="AH13" s="709"/>
      <c r="AI13" s="709"/>
      <c r="AJ13" s="847"/>
    </row>
    <row r="14" spans="1:36" ht="21.75" customHeight="1">
      <c r="A14" s="849"/>
      <c r="B14" s="690"/>
      <c r="C14" s="691"/>
      <c r="D14" s="705"/>
      <c r="E14" s="690"/>
      <c r="F14" s="691"/>
      <c r="G14" s="705"/>
      <c r="H14" s="690"/>
      <c r="I14" s="690"/>
      <c r="J14" s="690"/>
      <c r="K14" s="691"/>
      <c r="L14" s="705"/>
      <c r="M14" s="690"/>
      <c r="N14" s="690"/>
      <c r="O14" s="690"/>
      <c r="P14" s="691"/>
      <c r="Q14" s="705"/>
      <c r="R14" s="690"/>
      <c r="S14" s="690"/>
      <c r="T14" s="690"/>
      <c r="U14" s="691"/>
      <c r="V14" s="705"/>
      <c r="W14" s="690"/>
      <c r="X14" s="690"/>
      <c r="Y14" s="690"/>
      <c r="Z14" s="691"/>
      <c r="AA14" s="705"/>
      <c r="AB14" s="690"/>
      <c r="AC14" s="690"/>
      <c r="AD14" s="690"/>
      <c r="AE14" s="691"/>
      <c r="AF14" s="705"/>
      <c r="AG14" s="690"/>
      <c r="AH14" s="690"/>
      <c r="AI14" s="690"/>
      <c r="AJ14" s="848"/>
    </row>
    <row r="15" spans="1:36" ht="21.75" customHeight="1">
      <c r="A15" s="849"/>
      <c r="B15" s="690"/>
      <c r="C15" s="691"/>
      <c r="D15" s="705"/>
      <c r="E15" s="690"/>
      <c r="F15" s="691"/>
      <c r="G15" s="705"/>
      <c r="H15" s="690"/>
      <c r="I15" s="690"/>
      <c r="J15" s="690"/>
      <c r="K15" s="691"/>
      <c r="L15" s="705"/>
      <c r="M15" s="690"/>
      <c r="N15" s="690"/>
      <c r="O15" s="690"/>
      <c r="P15" s="691"/>
      <c r="Q15" s="705"/>
      <c r="R15" s="690"/>
      <c r="S15" s="690"/>
      <c r="T15" s="690"/>
      <c r="U15" s="691"/>
      <c r="V15" s="705"/>
      <c r="W15" s="690"/>
      <c r="X15" s="690"/>
      <c r="Y15" s="690"/>
      <c r="Z15" s="691"/>
      <c r="AA15" s="705"/>
      <c r="AB15" s="690"/>
      <c r="AC15" s="690"/>
      <c r="AD15" s="690"/>
      <c r="AE15" s="691"/>
      <c r="AF15" s="705"/>
      <c r="AG15" s="690"/>
      <c r="AH15" s="690"/>
      <c r="AI15" s="690"/>
      <c r="AJ15" s="848"/>
    </row>
    <row r="16" spans="1:36" ht="21.75" customHeight="1">
      <c r="A16" s="849"/>
      <c r="B16" s="690"/>
      <c r="C16" s="691"/>
      <c r="D16" s="705"/>
      <c r="E16" s="690"/>
      <c r="F16" s="691"/>
      <c r="G16" s="705"/>
      <c r="H16" s="690"/>
      <c r="I16" s="690"/>
      <c r="J16" s="690"/>
      <c r="K16" s="691"/>
      <c r="L16" s="705"/>
      <c r="M16" s="690"/>
      <c r="N16" s="690"/>
      <c r="O16" s="690"/>
      <c r="P16" s="691"/>
      <c r="Q16" s="705"/>
      <c r="R16" s="690"/>
      <c r="S16" s="690"/>
      <c r="T16" s="690"/>
      <c r="U16" s="691"/>
      <c r="V16" s="705"/>
      <c r="W16" s="690"/>
      <c r="X16" s="690"/>
      <c r="Y16" s="690"/>
      <c r="Z16" s="691"/>
      <c r="AA16" s="705"/>
      <c r="AB16" s="690"/>
      <c r="AC16" s="690"/>
      <c r="AD16" s="690"/>
      <c r="AE16" s="691"/>
      <c r="AF16" s="705"/>
      <c r="AG16" s="690"/>
      <c r="AH16" s="690"/>
      <c r="AI16" s="690"/>
      <c r="AJ16" s="848"/>
    </row>
    <row r="17" spans="1:36" ht="21.75" customHeight="1">
      <c r="A17" s="849"/>
      <c r="B17" s="690"/>
      <c r="C17" s="691"/>
      <c r="D17" s="705"/>
      <c r="E17" s="690"/>
      <c r="F17" s="691"/>
      <c r="G17" s="705"/>
      <c r="H17" s="690"/>
      <c r="I17" s="690"/>
      <c r="J17" s="690"/>
      <c r="K17" s="691"/>
      <c r="L17" s="705"/>
      <c r="M17" s="690"/>
      <c r="N17" s="690"/>
      <c r="O17" s="690"/>
      <c r="P17" s="691"/>
      <c r="Q17" s="705"/>
      <c r="R17" s="690"/>
      <c r="S17" s="690"/>
      <c r="T17" s="690"/>
      <c r="U17" s="691"/>
      <c r="V17" s="705"/>
      <c r="W17" s="690"/>
      <c r="X17" s="690"/>
      <c r="Y17" s="690"/>
      <c r="Z17" s="691"/>
      <c r="AA17" s="705"/>
      <c r="AB17" s="690"/>
      <c r="AC17" s="690"/>
      <c r="AD17" s="690"/>
      <c r="AE17" s="691"/>
      <c r="AF17" s="705"/>
      <c r="AG17" s="690"/>
      <c r="AH17" s="690"/>
      <c r="AI17" s="690"/>
      <c r="AJ17" s="848"/>
    </row>
    <row r="18" spans="1:36" ht="21.75" customHeight="1">
      <c r="A18" s="849"/>
      <c r="B18" s="690"/>
      <c r="C18" s="691"/>
      <c r="D18" s="705"/>
      <c r="E18" s="690"/>
      <c r="F18" s="691"/>
      <c r="G18" s="705"/>
      <c r="H18" s="690"/>
      <c r="I18" s="690"/>
      <c r="J18" s="690"/>
      <c r="K18" s="691"/>
      <c r="L18" s="705"/>
      <c r="M18" s="690"/>
      <c r="N18" s="690"/>
      <c r="O18" s="690"/>
      <c r="P18" s="691"/>
      <c r="Q18" s="705"/>
      <c r="R18" s="690"/>
      <c r="S18" s="690"/>
      <c r="T18" s="690"/>
      <c r="U18" s="691"/>
      <c r="V18" s="705"/>
      <c r="W18" s="690"/>
      <c r="X18" s="690"/>
      <c r="Y18" s="690"/>
      <c r="Z18" s="691"/>
      <c r="AA18" s="705"/>
      <c r="AB18" s="690"/>
      <c r="AC18" s="690"/>
      <c r="AD18" s="690"/>
      <c r="AE18" s="691"/>
      <c r="AF18" s="705"/>
      <c r="AG18" s="690"/>
      <c r="AH18" s="690"/>
      <c r="AI18" s="690"/>
      <c r="AJ18" s="848"/>
    </row>
    <row r="19" spans="1:36" ht="21.75" customHeight="1">
      <c r="A19" s="849"/>
      <c r="B19" s="690"/>
      <c r="C19" s="691"/>
      <c r="D19" s="705"/>
      <c r="E19" s="690"/>
      <c r="F19" s="691"/>
      <c r="G19" s="705"/>
      <c r="H19" s="690"/>
      <c r="I19" s="690"/>
      <c r="J19" s="690"/>
      <c r="K19" s="691"/>
      <c r="L19" s="705"/>
      <c r="M19" s="690"/>
      <c r="N19" s="690"/>
      <c r="O19" s="690"/>
      <c r="P19" s="691"/>
      <c r="Q19" s="705"/>
      <c r="R19" s="690"/>
      <c r="S19" s="690"/>
      <c r="T19" s="690"/>
      <c r="U19" s="691"/>
      <c r="V19" s="705"/>
      <c r="W19" s="690"/>
      <c r="X19" s="690"/>
      <c r="Y19" s="690"/>
      <c r="Z19" s="691"/>
      <c r="AA19" s="705"/>
      <c r="AB19" s="690"/>
      <c r="AC19" s="690"/>
      <c r="AD19" s="690"/>
      <c r="AE19" s="691"/>
      <c r="AF19" s="705"/>
      <c r="AG19" s="690"/>
      <c r="AH19" s="690"/>
      <c r="AI19" s="690"/>
      <c r="AJ19" s="848"/>
    </row>
    <row r="20" spans="1:36" ht="21.75" customHeight="1">
      <c r="A20" s="849"/>
      <c r="B20" s="690"/>
      <c r="C20" s="691"/>
      <c r="D20" s="705"/>
      <c r="E20" s="690"/>
      <c r="F20" s="691"/>
      <c r="G20" s="705"/>
      <c r="H20" s="690"/>
      <c r="I20" s="690"/>
      <c r="J20" s="690"/>
      <c r="K20" s="691"/>
      <c r="L20" s="705"/>
      <c r="M20" s="690"/>
      <c r="N20" s="690"/>
      <c r="O20" s="690"/>
      <c r="P20" s="691"/>
      <c r="Q20" s="705"/>
      <c r="R20" s="690"/>
      <c r="S20" s="690"/>
      <c r="T20" s="690"/>
      <c r="U20" s="691"/>
      <c r="V20" s="705"/>
      <c r="W20" s="690"/>
      <c r="X20" s="690"/>
      <c r="Y20" s="690"/>
      <c r="Z20" s="691"/>
      <c r="AA20" s="705"/>
      <c r="AB20" s="690"/>
      <c r="AC20" s="690"/>
      <c r="AD20" s="690"/>
      <c r="AE20" s="691"/>
      <c r="AF20" s="705"/>
      <c r="AG20" s="690"/>
      <c r="AH20" s="690"/>
      <c r="AI20" s="690"/>
      <c r="AJ20" s="848"/>
    </row>
    <row r="21" spans="1:36" ht="21.75" customHeight="1">
      <c r="A21" s="849"/>
      <c r="B21" s="690"/>
      <c r="C21" s="691"/>
      <c r="D21" s="705"/>
      <c r="E21" s="690"/>
      <c r="F21" s="691"/>
      <c r="G21" s="705"/>
      <c r="H21" s="690"/>
      <c r="I21" s="690"/>
      <c r="J21" s="690"/>
      <c r="K21" s="691"/>
      <c r="L21" s="705"/>
      <c r="M21" s="690"/>
      <c r="N21" s="690"/>
      <c r="O21" s="690"/>
      <c r="P21" s="691"/>
      <c r="Q21" s="705"/>
      <c r="R21" s="690"/>
      <c r="S21" s="690"/>
      <c r="T21" s="690"/>
      <c r="U21" s="691"/>
      <c r="V21" s="705"/>
      <c r="W21" s="690"/>
      <c r="X21" s="690"/>
      <c r="Y21" s="690"/>
      <c r="Z21" s="691"/>
      <c r="AA21" s="705"/>
      <c r="AB21" s="690"/>
      <c r="AC21" s="690"/>
      <c r="AD21" s="690"/>
      <c r="AE21" s="691"/>
      <c r="AF21" s="705"/>
      <c r="AG21" s="690"/>
      <c r="AH21" s="690"/>
      <c r="AI21" s="690"/>
      <c r="AJ21" s="848"/>
    </row>
    <row r="22" spans="1:36" ht="21.75" customHeight="1">
      <c r="A22" s="849"/>
      <c r="B22" s="690"/>
      <c r="C22" s="691"/>
      <c r="D22" s="705"/>
      <c r="E22" s="690"/>
      <c r="F22" s="691"/>
      <c r="G22" s="705"/>
      <c r="H22" s="690"/>
      <c r="I22" s="690"/>
      <c r="J22" s="690"/>
      <c r="K22" s="691"/>
      <c r="L22" s="705"/>
      <c r="M22" s="690"/>
      <c r="N22" s="690"/>
      <c r="O22" s="690"/>
      <c r="P22" s="691"/>
      <c r="Q22" s="705"/>
      <c r="R22" s="690"/>
      <c r="S22" s="690"/>
      <c r="T22" s="690"/>
      <c r="U22" s="691"/>
      <c r="V22" s="705"/>
      <c r="W22" s="690"/>
      <c r="X22" s="690"/>
      <c r="Y22" s="690"/>
      <c r="Z22" s="691"/>
      <c r="AA22" s="705"/>
      <c r="AB22" s="690"/>
      <c r="AC22" s="690"/>
      <c r="AD22" s="690"/>
      <c r="AE22" s="691"/>
      <c r="AF22" s="705"/>
      <c r="AG22" s="690"/>
      <c r="AH22" s="690"/>
      <c r="AI22" s="690"/>
      <c r="AJ22" s="848"/>
    </row>
    <row r="23" spans="1:36" ht="21.75" customHeight="1">
      <c r="A23" s="849"/>
      <c r="B23" s="690"/>
      <c r="C23" s="691"/>
      <c r="D23" s="705"/>
      <c r="E23" s="690"/>
      <c r="F23" s="691"/>
      <c r="G23" s="705"/>
      <c r="H23" s="690"/>
      <c r="I23" s="690"/>
      <c r="J23" s="690"/>
      <c r="K23" s="691"/>
      <c r="L23" s="705"/>
      <c r="M23" s="690"/>
      <c r="N23" s="690"/>
      <c r="O23" s="690"/>
      <c r="P23" s="691"/>
      <c r="Q23" s="705"/>
      <c r="R23" s="690"/>
      <c r="S23" s="690"/>
      <c r="T23" s="690"/>
      <c r="U23" s="691"/>
      <c r="V23" s="705"/>
      <c r="W23" s="690"/>
      <c r="X23" s="690"/>
      <c r="Y23" s="690"/>
      <c r="Z23" s="691"/>
      <c r="AA23" s="705"/>
      <c r="AB23" s="690"/>
      <c r="AC23" s="690"/>
      <c r="AD23" s="690"/>
      <c r="AE23" s="691"/>
      <c r="AF23" s="705"/>
      <c r="AG23" s="690"/>
      <c r="AH23" s="690"/>
      <c r="AI23" s="690"/>
      <c r="AJ23" s="848"/>
    </row>
    <row r="24" spans="1:36" ht="21.75" customHeight="1">
      <c r="A24" s="849"/>
      <c r="B24" s="690"/>
      <c r="C24" s="691"/>
      <c r="D24" s="705"/>
      <c r="E24" s="690"/>
      <c r="F24" s="691"/>
      <c r="G24" s="705"/>
      <c r="H24" s="690"/>
      <c r="I24" s="690"/>
      <c r="J24" s="690"/>
      <c r="K24" s="691"/>
      <c r="L24" s="705"/>
      <c r="M24" s="690"/>
      <c r="N24" s="690"/>
      <c r="O24" s="690"/>
      <c r="P24" s="691"/>
      <c r="Q24" s="705"/>
      <c r="R24" s="690"/>
      <c r="S24" s="690"/>
      <c r="T24" s="690"/>
      <c r="U24" s="691"/>
      <c r="V24" s="705"/>
      <c r="W24" s="690"/>
      <c r="X24" s="690"/>
      <c r="Y24" s="690"/>
      <c r="Z24" s="691"/>
      <c r="AA24" s="705"/>
      <c r="AB24" s="690"/>
      <c r="AC24" s="690"/>
      <c r="AD24" s="690"/>
      <c r="AE24" s="691"/>
      <c r="AF24" s="705"/>
      <c r="AG24" s="690"/>
      <c r="AH24" s="690"/>
      <c r="AI24" s="690"/>
      <c r="AJ24" s="848"/>
    </row>
    <row r="25" spans="1:36" ht="21.75" customHeight="1">
      <c r="A25" s="849"/>
      <c r="B25" s="690"/>
      <c r="C25" s="691"/>
      <c r="D25" s="705"/>
      <c r="E25" s="690"/>
      <c r="F25" s="691"/>
      <c r="G25" s="705"/>
      <c r="H25" s="690"/>
      <c r="I25" s="690"/>
      <c r="J25" s="690"/>
      <c r="K25" s="691"/>
      <c r="L25" s="705"/>
      <c r="M25" s="690"/>
      <c r="N25" s="690"/>
      <c r="O25" s="690"/>
      <c r="P25" s="691"/>
      <c r="Q25" s="705"/>
      <c r="R25" s="690"/>
      <c r="S25" s="690"/>
      <c r="T25" s="690"/>
      <c r="U25" s="691"/>
      <c r="V25" s="705"/>
      <c r="W25" s="690"/>
      <c r="X25" s="690"/>
      <c r="Y25" s="690"/>
      <c r="Z25" s="691"/>
      <c r="AA25" s="705"/>
      <c r="AB25" s="690"/>
      <c r="AC25" s="690"/>
      <c r="AD25" s="690"/>
      <c r="AE25" s="691"/>
      <c r="AF25" s="705"/>
      <c r="AG25" s="690"/>
      <c r="AH25" s="690"/>
      <c r="AI25" s="690"/>
      <c r="AJ25" s="848"/>
    </row>
    <row r="26" spans="1:36" ht="21.75" customHeight="1">
      <c r="A26" s="849" t="s">
        <v>1735</v>
      </c>
      <c r="B26" s="690"/>
      <c r="C26" s="691"/>
      <c r="D26" s="705"/>
      <c r="E26" s="690"/>
      <c r="F26" s="691"/>
      <c r="G26" s="705"/>
      <c r="H26" s="690"/>
      <c r="I26" s="690"/>
      <c r="J26" s="690"/>
      <c r="K26" s="691"/>
      <c r="L26" s="705"/>
      <c r="M26" s="690"/>
      <c r="N26" s="690"/>
      <c r="O26" s="690"/>
      <c r="P26" s="691"/>
      <c r="Q26" s="705"/>
      <c r="R26" s="690"/>
      <c r="S26" s="690"/>
      <c r="T26" s="690"/>
      <c r="U26" s="691"/>
      <c r="V26" s="705"/>
      <c r="W26" s="690"/>
      <c r="X26" s="690"/>
      <c r="Y26" s="690"/>
      <c r="Z26" s="691"/>
      <c r="AA26" s="705"/>
      <c r="AB26" s="690"/>
      <c r="AC26" s="690"/>
      <c r="AD26" s="690"/>
      <c r="AE26" s="691"/>
      <c r="AF26" s="705"/>
      <c r="AG26" s="690"/>
      <c r="AH26" s="690"/>
      <c r="AI26" s="690"/>
      <c r="AJ26" s="848"/>
    </row>
    <row r="27" spans="1:36" s="400" customFormat="1" ht="21.75" customHeight="1">
      <c r="A27" s="413" t="s">
        <v>1736</v>
      </c>
      <c r="B27" s="414"/>
      <c r="C27" s="414"/>
      <c r="D27" s="414"/>
      <c r="E27" s="414"/>
      <c r="F27" s="414"/>
      <c r="G27" s="414"/>
      <c r="H27" s="414"/>
      <c r="I27" s="414"/>
      <c r="J27" s="414"/>
      <c r="K27" s="414"/>
      <c r="L27" s="414"/>
      <c r="M27" s="414"/>
      <c r="N27" s="414"/>
      <c r="O27" s="414"/>
      <c r="P27" s="414"/>
      <c r="Q27" s="414"/>
      <c r="R27" s="414"/>
      <c r="S27" s="414"/>
      <c r="T27" s="414"/>
      <c r="U27" s="414"/>
      <c r="V27" s="414"/>
      <c r="W27" s="414"/>
      <c r="X27" s="414"/>
      <c r="Y27" s="414"/>
      <c r="Z27" s="414"/>
      <c r="AA27" s="414"/>
      <c r="AB27" s="414"/>
      <c r="AC27" s="414"/>
      <c r="AD27" s="414"/>
      <c r="AE27" s="414"/>
      <c r="AF27" s="414"/>
      <c r="AG27" s="414"/>
      <c r="AH27" s="414"/>
      <c r="AI27" s="414"/>
      <c r="AJ27" s="415"/>
    </row>
    <row r="28" spans="1:36" s="400" customFormat="1" ht="21.75" customHeight="1">
      <c r="A28" s="413"/>
      <c r="B28" s="414" t="s">
        <v>1737</v>
      </c>
      <c r="C28" s="414"/>
      <c r="D28" s="414"/>
      <c r="E28" s="414"/>
      <c r="F28" s="414"/>
      <c r="G28" s="414"/>
      <c r="H28" s="414"/>
      <c r="I28" s="414"/>
      <c r="J28" s="414"/>
      <c r="K28" s="414"/>
      <c r="L28" s="414"/>
      <c r="M28" s="414"/>
      <c r="N28" s="414"/>
      <c r="O28" s="414"/>
      <c r="P28" s="414"/>
      <c r="Q28" s="414"/>
      <c r="R28" s="414"/>
      <c r="S28" s="414"/>
      <c r="T28" s="414"/>
      <c r="U28" s="414"/>
      <c r="V28" s="414"/>
      <c r="W28" s="414"/>
      <c r="X28" s="414"/>
      <c r="Y28" s="414"/>
      <c r="Z28" s="414"/>
      <c r="AA28" s="414"/>
      <c r="AB28" s="414"/>
      <c r="AC28" s="414"/>
      <c r="AD28" s="414"/>
      <c r="AE28" s="414"/>
      <c r="AF28" s="414"/>
      <c r="AG28" s="414"/>
      <c r="AH28" s="414"/>
      <c r="AI28" s="414"/>
      <c r="AJ28" s="415"/>
    </row>
    <row r="29" spans="1:36" s="400" customFormat="1" ht="21.75" customHeight="1">
      <c r="A29" s="413"/>
      <c r="B29" s="414"/>
      <c r="C29" s="414" t="s">
        <v>1738</v>
      </c>
      <c r="D29" s="414"/>
      <c r="E29" s="414"/>
      <c r="F29" s="414"/>
      <c r="G29" s="414"/>
      <c r="H29" s="414"/>
      <c r="I29" s="414"/>
      <c r="J29" s="414"/>
      <c r="K29" s="414"/>
      <c r="L29" s="414"/>
      <c r="M29" s="414"/>
      <c r="N29" s="414"/>
      <c r="O29" s="414"/>
      <c r="P29" s="414"/>
      <c r="Q29" s="414"/>
      <c r="R29" s="414"/>
      <c r="S29" s="414"/>
      <c r="T29" s="414"/>
      <c r="U29" s="414"/>
      <c r="V29" s="414"/>
      <c r="W29" s="414"/>
      <c r="X29" s="414"/>
      <c r="Y29" s="414"/>
      <c r="Z29" s="414"/>
      <c r="AA29" s="414"/>
      <c r="AB29" s="414"/>
      <c r="AC29" s="414"/>
      <c r="AD29" s="414"/>
      <c r="AE29" s="414"/>
      <c r="AF29" s="414"/>
      <c r="AG29" s="414"/>
      <c r="AH29" s="414"/>
      <c r="AI29" s="414"/>
      <c r="AJ29" s="415"/>
    </row>
    <row r="30" spans="1:36" s="400" customFormat="1" ht="21.75" customHeight="1">
      <c r="A30" s="413"/>
      <c r="B30" s="414" t="s">
        <v>1739</v>
      </c>
      <c r="C30" s="414"/>
      <c r="D30" s="414"/>
      <c r="E30" s="414"/>
      <c r="F30" s="414"/>
      <c r="G30" s="414"/>
      <c r="H30" s="414"/>
      <c r="I30" s="414"/>
      <c r="J30" s="414"/>
      <c r="K30" s="414"/>
      <c r="L30" s="414"/>
      <c r="M30" s="414"/>
      <c r="N30" s="414"/>
      <c r="O30" s="414"/>
      <c r="P30" s="414"/>
      <c r="Q30" s="414"/>
      <c r="R30" s="414"/>
      <c r="S30" s="414"/>
      <c r="T30" s="414"/>
      <c r="U30" s="414"/>
      <c r="V30" s="414"/>
      <c r="W30" s="414"/>
      <c r="X30" s="414"/>
      <c r="Y30" s="414"/>
      <c r="Z30" s="414"/>
      <c r="AA30" s="414"/>
      <c r="AB30" s="414"/>
      <c r="AC30" s="414"/>
      <c r="AD30" s="414"/>
      <c r="AE30" s="414"/>
      <c r="AF30" s="414"/>
      <c r="AG30" s="414"/>
      <c r="AH30" s="414"/>
      <c r="AI30" s="414"/>
      <c r="AJ30" s="415"/>
    </row>
    <row r="31" spans="1:36" s="400" customFormat="1" ht="21.75" customHeight="1">
      <c r="A31" s="413"/>
      <c r="B31" s="414" t="s">
        <v>1740</v>
      </c>
      <c r="C31" s="414"/>
      <c r="D31" s="414"/>
      <c r="E31" s="414"/>
      <c r="F31" s="414"/>
      <c r="G31" s="414"/>
      <c r="H31" s="414"/>
      <c r="I31" s="414"/>
      <c r="J31" s="414"/>
      <c r="K31" s="414"/>
      <c r="L31" s="414"/>
      <c r="M31" s="414"/>
      <c r="N31" s="414"/>
      <c r="O31" s="414"/>
      <c r="P31" s="414"/>
      <c r="Q31" s="414"/>
      <c r="R31" s="414"/>
      <c r="S31" s="414"/>
      <c r="T31" s="414"/>
      <c r="U31" s="414"/>
      <c r="V31" s="414"/>
      <c r="W31" s="414"/>
      <c r="X31" s="414"/>
      <c r="Y31" s="414"/>
      <c r="Z31" s="414"/>
      <c r="AA31" s="414"/>
      <c r="AB31" s="414"/>
      <c r="AC31" s="414"/>
      <c r="AD31" s="414"/>
      <c r="AE31" s="414"/>
      <c r="AF31" s="414"/>
      <c r="AG31" s="414"/>
      <c r="AH31" s="414"/>
      <c r="AI31" s="414"/>
      <c r="AJ31" s="415"/>
    </row>
    <row r="32" spans="1:36" s="400" customFormat="1" ht="17.25" thickBot="1">
      <c r="A32" s="416"/>
      <c r="B32" s="417"/>
      <c r="C32" s="417" t="s">
        <v>1741</v>
      </c>
      <c r="D32" s="417"/>
      <c r="E32" s="417"/>
      <c r="F32" s="417"/>
      <c r="G32" s="417"/>
      <c r="H32" s="417"/>
      <c r="I32" s="417"/>
      <c r="J32" s="417"/>
      <c r="K32" s="417"/>
      <c r="L32" s="417"/>
      <c r="M32" s="417"/>
      <c r="N32" s="417"/>
      <c r="O32" s="417"/>
      <c r="P32" s="417"/>
      <c r="Q32" s="417"/>
      <c r="R32" s="417"/>
      <c r="S32" s="417"/>
      <c r="T32" s="417"/>
      <c r="U32" s="417"/>
      <c r="V32" s="417"/>
      <c r="W32" s="417"/>
      <c r="X32" s="417"/>
      <c r="Y32" s="417"/>
      <c r="Z32" s="417"/>
      <c r="AA32" s="417"/>
      <c r="AB32" s="417"/>
      <c r="AC32" s="417"/>
      <c r="AD32" s="417"/>
      <c r="AE32" s="417"/>
      <c r="AF32" s="417"/>
      <c r="AG32" s="417"/>
      <c r="AH32" s="417"/>
      <c r="AI32" s="417"/>
      <c r="AJ32" s="418"/>
    </row>
    <row r="33" spans="1:36" s="400" customFormat="1" ht="4.5" customHeight="1"/>
    <row r="34" spans="1:36" s="400" customFormat="1" ht="16.5">
      <c r="AJ34" s="136" t="s">
        <v>1742</v>
      </c>
    </row>
    <row r="35" spans="1:36" s="400" customFormat="1" ht="16.5"/>
    <row r="36" spans="1:36" s="400" customFormat="1" ht="16.5"/>
    <row r="37" spans="1:36" s="400" customFormat="1" ht="16.5"/>
    <row r="38" spans="1:36" s="400" customFormat="1" ht="16.5"/>
    <row r="39" spans="1:36" ht="14.25" thickBot="1"/>
    <row r="40" spans="1:36">
      <c r="A40" s="401" t="s">
        <v>1717</v>
      </c>
      <c r="B40" s="402"/>
      <c r="C40" s="402"/>
      <c r="D40" s="402"/>
      <c r="E40" s="402"/>
      <c r="F40" s="402"/>
      <c r="G40" s="402"/>
      <c r="H40" s="402"/>
      <c r="I40" s="402"/>
      <c r="J40" s="402"/>
      <c r="K40" s="402"/>
      <c r="L40" s="402"/>
      <c r="M40" s="402"/>
      <c r="N40" s="402"/>
      <c r="O40" s="402"/>
      <c r="P40" s="402"/>
      <c r="Q40" s="402"/>
      <c r="R40" s="402"/>
      <c r="S40" s="402"/>
      <c r="T40" s="402"/>
      <c r="U40" s="402"/>
      <c r="V40" s="402"/>
      <c r="W40" s="402"/>
      <c r="X40" s="402"/>
      <c r="Y40" s="402"/>
      <c r="Z40" s="402"/>
      <c r="AA40" s="402"/>
      <c r="AB40" s="402"/>
      <c r="AC40" s="402"/>
      <c r="AD40" s="402"/>
      <c r="AE40" s="402"/>
      <c r="AF40" s="402"/>
      <c r="AG40" s="402"/>
      <c r="AH40" s="402"/>
      <c r="AI40" s="403" t="s">
        <v>1743</v>
      </c>
      <c r="AJ40" s="404"/>
    </row>
    <row r="41" spans="1:36">
      <c r="A41" s="405"/>
      <c r="B41" s="119"/>
      <c r="C41" s="119"/>
      <c r="D41" s="119"/>
      <c r="E41" s="119"/>
      <c r="F41" s="119"/>
      <c r="G41" s="119"/>
      <c r="H41" s="119"/>
      <c r="I41" s="119"/>
      <c r="J41" s="119"/>
      <c r="K41" s="119"/>
      <c r="L41" s="119"/>
      <c r="M41" s="119"/>
      <c r="N41" s="119"/>
      <c r="O41" s="119"/>
      <c r="P41" s="119"/>
      <c r="Q41" s="119"/>
      <c r="R41" s="119"/>
      <c r="S41" s="119"/>
      <c r="T41" s="119"/>
      <c r="U41" s="119"/>
      <c r="V41" s="119"/>
      <c r="W41" s="119"/>
      <c r="X41" s="119"/>
      <c r="Y41" s="119"/>
      <c r="Z41" s="119"/>
      <c r="AA41" s="119"/>
      <c r="AB41" s="119"/>
      <c r="AC41" s="119"/>
      <c r="AD41" s="119"/>
      <c r="AE41" s="119"/>
      <c r="AF41" s="119"/>
      <c r="AG41" s="119"/>
      <c r="AH41" s="119"/>
      <c r="AI41" s="119"/>
      <c r="AJ41" s="406"/>
    </row>
    <row r="42" spans="1:36" ht="20.25">
      <c r="A42" s="419" t="s">
        <v>1719</v>
      </c>
      <c r="B42" s="408"/>
      <c r="C42" s="408"/>
      <c r="D42" s="408"/>
      <c r="E42" s="408"/>
      <c r="F42" s="408"/>
      <c r="G42" s="408"/>
      <c r="H42" s="408"/>
      <c r="I42" s="408"/>
      <c r="J42" s="408"/>
      <c r="K42" s="408"/>
      <c r="L42" s="408"/>
      <c r="M42" s="408"/>
      <c r="N42" s="408"/>
      <c r="O42" s="408"/>
      <c r="P42" s="408"/>
      <c r="Q42" s="408"/>
      <c r="R42" s="408"/>
      <c r="S42" s="408"/>
      <c r="T42" s="408"/>
      <c r="U42" s="408"/>
      <c r="V42" s="408"/>
      <c r="W42" s="408"/>
      <c r="X42" s="408"/>
      <c r="Y42" s="408"/>
      <c r="Z42" s="408"/>
      <c r="AA42" s="408"/>
      <c r="AB42" s="408"/>
      <c r="AC42" s="408"/>
      <c r="AD42" s="408"/>
      <c r="AE42" s="408"/>
      <c r="AF42" s="408"/>
      <c r="AG42" s="408"/>
      <c r="AH42" s="408"/>
      <c r="AI42" s="408"/>
      <c r="AJ42" s="406"/>
    </row>
    <row r="43" spans="1:36">
      <c r="A43" s="405"/>
      <c r="B43" s="119"/>
      <c r="C43" s="119"/>
      <c r="D43" s="119"/>
      <c r="E43" s="119"/>
      <c r="F43" s="119"/>
      <c r="G43" s="119"/>
      <c r="H43" s="119"/>
      <c r="I43" s="119"/>
      <c r="J43" s="119"/>
      <c r="K43" s="119"/>
      <c r="L43" s="119"/>
      <c r="M43" s="119"/>
      <c r="N43" s="119"/>
      <c r="O43" s="119"/>
      <c r="P43" s="119"/>
      <c r="Q43" s="119"/>
      <c r="R43" s="119"/>
      <c r="S43" s="119"/>
      <c r="T43" s="119"/>
      <c r="U43" s="119"/>
      <c r="V43" s="119"/>
      <c r="W43" s="119"/>
      <c r="X43" s="119"/>
      <c r="Y43" s="119"/>
      <c r="Z43" s="119"/>
      <c r="AA43" s="119"/>
      <c r="AB43" s="119"/>
      <c r="AC43" s="119"/>
      <c r="AD43" s="119"/>
      <c r="AE43" s="119"/>
      <c r="AF43" s="119"/>
      <c r="AG43" s="119"/>
      <c r="AH43" s="119"/>
      <c r="AI43" s="119"/>
      <c r="AJ43" s="406"/>
    </row>
    <row r="44" spans="1:36" ht="31.5" customHeight="1">
      <c r="A44" s="409" t="s">
        <v>1544</v>
      </c>
      <c r="B44" s="690" t="s">
        <v>1552</v>
      </c>
      <c r="C44" s="690"/>
      <c r="D44" s="690"/>
      <c r="E44" s="690"/>
      <c r="F44" s="691"/>
      <c r="G44" s="705"/>
      <c r="H44" s="690"/>
      <c r="I44" s="690"/>
      <c r="J44" s="690"/>
      <c r="K44" s="690"/>
      <c r="L44" s="690"/>
      <c r="M44" s="690"/>
      <c r="N44" s="690"/>
      <c r="O44" s="690"/>
      <c r="P44" s="690"/>
      <c r="Q44" s="690"/>
      <c r="R44" s="691"/>
      <c r="S44" s="53" t="s">
        <v>1545</v>
      </c>
      <c r="T44" s="715" t="s">
        <v>1722</v>
      </c>
      <c r="U44" s="690"/>
      <c r="V44" s="690"/>
      <c r="W44" s="690"/>
      <c r="X44" s="691"/>
      <c r="Y44" s="705"/>
      <c r="Z44" s="690"/>
      <c r="AA44" s="690"/>
      <c r="AB44" s="690"/>
      <c r="AC44" s="690"/>
      <c r="AD44" s="690"/>
      <c r="AE44" s="690"/>
      <c r="AF44" s="690"/>
      <c r="AG44" s="690"/>
      <c r="AH44" s="690"/>
      <c r="AI44" s="690"/>
      <c r="AJ44" s="848"/>
    </row>
    <row r="45" spans="1:36" ht="31.5" customHeight="1">
      <c r="A45" s="409" t="s">
        <v>1546</v>
      </c>
      <c r="B45" s="690" t="s">
        <v>1720</v>
      </c>
      <c r="C45" s="690"/>
      <c r="D45" s="690"/>
      <c r="E45" s="690"/>
      <c r="F45" s="691"/>
      <c r="G45" s="705"/>
      <c r="H45" s="690"/>
      <c r="I45" s="690"/>
      <c r="J45" s="690"/>
      <c r="K45" s="690"/>
      <c r="L45" s="690"/>
      <c r="M45" s="690"/>
      <c r="N45" s="690"/>
      <c r="O45" s="690"/>
      <c r="P45" s="690"/>
      <c r="Q45" s="690"/>
      <c r="R45" s="691"/>
      <c r="S45" s="53" t="s">
        <v>1547</v>
      </c>
      <c r="T45" s="715" t="s">
        <v>1723</v>
      </c>
      <c r="U45" s="690"/>
      <c r="V45" s="690"/>
      <c r="W45" s="690"/>
      <c r="X45" s="691"/>
      <c r="Y45" s="705"/>
      <c r="Z45" s="690"/>
      <c r="AA45" s="690"/>
      <c r="AB45" s="690"/>
      <c r="AC45" s="690"/>
      <c r="AD45" s="690"/>
      <c r="AE45" s="690"/>
      <c r="AF45" s="690"/>
      <c r="AG45" s="690"/>
      <c r="AH45" s="690"/>
      <c r="AI45" s="690"/>
      <c r="AJ45" s="848"/>
    </row>
    <row r="46" spans="1:36" ht="31.5" customHeight="1">
      <c r="A46" s="409" t="s">
        <v>1548</v>
      </c>
      <c r="B46" s="690" t="s">
        <v>1721</v>
      </c>
      <c r="C46" s="690"/>
      <c r="D46" s="690"/>
      <c r="E46" s="690"/>
      <c r="F46" s="691"/>
      <c r="G46" s="841"/>
      <c r="H46" s="842"/>
      <c r="I46" s="842"/>
      <c r="J46" s="842"/>
      <c r="K46" s="842"/>
      <c r="L46" s="842"/>
      <c r="M46" s="842"/>
      <c r="N46" s="842"/>
      <c r="O46" s="842"/>
      <c r="P46" s="842"/>
      <c r="Q46" s="842"/>
      <c r="R46" s="842"/>
      <c r="S46" s="842"/>
      <c r="T46" s="842"/>
      <c r="U46" s="842"/>
      <c r="V46" s="842"/>
      <c r="W46" s="842"/>
      <c r="X46" s="842"/>
      <c r="Y46" s="842"/>
      <c r="Z46" s="842"/>
      <c r="AA46" s="842"/>
      <c r="AB46" s="842"/>
      <c r="AC46" s="842"/>
      <c r="AD46" s="842"/>
      <c r="AE46" s="842"/>
      <c r="AF46" s="842"/>
      <c r="AG46" s="842"/>
      <c r="AH46" s="842"/>
      <c r="AI46" s="842"/>
      <c r="AJ46" s="843"/>
    </row>
    <row r="47" spans="1:36" ht="24.75" customHeight="1">
      <c r="A47" s="407" t="s">
        <v>1724</v>
      </c>
      <c r="B47" s="410"/>
      <c r="C47" s="410"/>
      <c r="D47" s="410"/>
      <c r="E47" s="410"/>
      <c r="F47" s="410"/>
      <c r="G47" s="410"/>
      <c r="H47" s="410"/>
      <c r="I47" s="410"/>
      <c r="J47" s="410"/>
      <c r="K47" s="410"/>
      <c r="L47" s="410"/>
      <c r="M47" s="410"/>
      <c r="N47" s="410"/>
      <c r="O47" s="410"/>
      <c r="P47" s="410"/>
      <c r="Q47" s="410"/>
      <c r="R47" s="410"/>
      <c r="S47" s="410"/>
      <c r="T47" s="410"/>
      <c r="U47" s="410"/>
      <c r="V47" s="410"/>
      <c r="W47" s="410"/>
      <c r="X47" s="410"/>
      <c r="Y47" s="410"/>
      <c r="Z47" s="410"/>
      <c r="AA47" s="410"/>
      <c r="AB47" s="410"/>
      <c r="AC47" s="410"/>
      <c r="AD47" s="410"/>
      <c r="AE47" s="410"/>
      <c r="AF47" s="410"/>
      <c r="AG47" s="410"/>
      <c r="AH47" s="410"/>
      <c r="AI47" s="410"/>
      <c r="AJ47" s="411"/>
    </row>
    <row r="48" spans="1:36" ht="16.5">
      <c r="A48" s="405"/>
      <c r="B48" s="119"/>
      <c r="C48" s="119"/>
      <c r="D48" s="119"/>
      <c r="E48" s="119"/>
      <c r="F48" s="119"/>
      <c r="G48" s="119"/>
      <c r="H48" s="119"/>
      <c r="I48" s="119"/>
      <c r="J48" s="119"/>
      <c r="K48" s="119"/>
      <c r="L48" s="119"/>
      <c r="M48" s="119"/>
      <c r="N48" s="119"/>
      <c r="O48" s="119"/>
      <c r="P48" s="119"/>
      <c r="Q48" s="119"/>
      <c r="R48" s="119"/>
      <c r="S48" s="119"/>
      <c r="T48" s="119"/>
      <c r="U48" s="119"/>
      <c r="V48" s="119"/>
      <c r="W48" s="119"/>
      <c r="X48" s="119"/>
      <c r="Y48" s="119"/>
      <c r="Z48" s="119"/>
      <c r="AA48" s="119"/>
      <c r="AB48" s="119"/>
      <c r="AC48" s="119"/>
      <c r="AD48" s="119"/>
      <c r="AE48" s="119"/>
      <c r="AF48" s="119"/>
      <c r="AG48" s="119"/>
      <c r="AH48" s="119"/>
      <c r="AI48" s="119"/>
      <c r="AJ48" s="412" t="s">
        <v>1725</v>
      </c>
    </row>
    <row r="49" spans="1:36">
      <c r="A49" s="405"/>
      <c r="B49" s="119"/>
      <c r="C49" s="119"/>
      <c r="D49" s="119"/>
      <c r="E49" s="119"/>
      <c r="F49" s="119"/>
      <c r="G49" s="119"/>
      <c r="H49" s="119"/>
      <c r="I49" s="119"/>
      <c r="J49" s="119"/>
      <c r="K49" s="119"/>
      <c r="L49" s="119"/>
      <c r="M49" s="119"/>
      <c r="N49" s="119"/>
      <c r="O49" s="119"/>
      <c r="P49" s="119"/>
      <c r="Q49" s="119"/>
      <c r="R49" s="119"/>
      <c r="S49" s="119"/>
      <c r="T49" s="119"/>
      <c r="U49" s="119"/>
      <c r="V49" s="119"/>
      <c r="W49" s="119"/>
      <c r="X49" s="119"/>
      <c r="Y49" s="119"/>
      <c r="Z49" s="119"/>
      <c r="AA49" s="119"/>
      <c r="AB49" s="119"/>
      <c r="AC49" s="119"/>
      <c r="AD49" s="119"/>
      <c r="AE49" s="119"/>
      <c r="AF49" s="119"/>
      <c r="AG49" s="119"/>
      <c r="AH49" s="119"/>
      <c r="AI49" s="119"/>
      <c r="AJ49" s="406"/>
    </row>
    <row r="50" spans="1:36" ht="28.5" customHeight="1">
      <c r="A50" s="844" t="s">
        <v>1726</v>
      </c>
      <c r="B50" s="706"/>
      <c r="C50" s="707"/>
      <c r="D50" s="773" t="s">
        <v>1727</v>
      </c>
      <c r="E50" s="706"/>
      <c r="F50" s="707"/>
      <c r="G50" s="705" t="s">
        <v>1728</v>
      </c>
      <c r="H50" s="690"/>
      <c r="I50" s="690"/>
      <c r="J50" s="690"/>
      <c r="K50" s="690"/>
      <c r="L50" s="690"/>
      <c r="M50" s="690"/>
      <c r="N50" s="690"/>
      <c r="O50" s="690"/>
      <c r="P50" s="690"/>
      <c r="Q50" s="690"/>
      <c r="R50" s="690"/>
      <c r="S50" s="690"/>
      <c r="T50" s="690"/>
      <c r="U50" s="690"/>
      <c r="V50" s="690"/>
      <c r="W50" s="690"/>
      <c r="X50" s="690"/>
      <c r="Y50" s="690"/>
      <c r="Z50" s="691"/>
      <c r="AA50" s="771" t="s">
        <v>1733</v>
      </c>
      <c r="AB50" s="706"/>
      <c r="AC50" s="706"/>
      <c r="AD50" s="706"/>
      <c r="AE50" s="707"/>
      <c r="AF50" s="771" t="s">
        <v>1734</v>
      </c>
      <c r="AG50" s="706"/>
      <c r="AH50" s="706"/>
      <c r="AI50" s="706"/>
      <c r="AJ50" s="846"/>
    </row>
    <row r="51" spans="1:36" ht="28.5" customHeight="1">
      <c r="A51" s="845"/>
      <c r="B51" s="709"/>
      <c r="C51" s="710"/>
      <c r="D51" s="772"/>
      <c r="E51" s="709"/>
      <c r="F51" s="710"/>
      <c r="G51" s="705" t="s">
        <v>1729</v>
      </c>
      <c r="H51" s="690"/>
      <c r="I51" s="690"/>
      <c r="J51" s="690"/>
      <c r="K51" s="691"/>
      <c r="L51" s="705" t="s">
        <v>1730</v>
      </c>
      <c r="M51" s="690"/>
      <c r="N51" s="690"/>
      <c r="O51" s="690"/>
      <c r="P51" s="691"/>
      <c r="Q51" s="705" t="s">
        <v>1731</v>
      </c>
      <c r="R51" s="690"/>
      <c r="S51" s="690"/>
      <c r="T51" s="690"/>
      <c r="U51" s="691"/>
      <c r="V51" s="714" t="s">
        <v>1732</v>
      </c>
      <c r="W51" s="690"/>
      <c r="X51" s="690"/>
      <c r="Y51" s="690"/>
      <c r="Z51" s="691"/>
      <c r="AA51" s="772"/>
      <c r="AB51" s="709"/>
      <c r="AC51" s="709"/>
      <c r="AD51" s="709"/>
      <c r="AE51" s="710"/>
      <c r="AF51" s="772"/>
      <c r="AG51" s="709"/>
      <c r="AH51" s="709"/>
      <c r="AI51" s="709"/>
      <c r="AJ51" s="847"/>
    </row>
    <row r="52" spans="1:36" ht="21.75" customHeight="1">
      <c r="A52" s="849"/>
      <c r="B52" s="690"/>
      <c r="C52" s="691"/>
      <c r="D52" s="705"/>
      <c r="E52" s="690"/>
      <c r="F52" s="691"/>
      <c r="G52" s="705"/>
      <c r="H52" s="690"/>
      <c r="I52" s="690"/>
      <c r="J52" s="690"/>
      <c r="K52" s="691"/>
      <c r="L52" s="705"/>
      <c r="M52" s="690"/>
      <c r="N52" s="690"/>
      <c r="O52" s="690"/>
      <c r="P52" s="691"/>
      <c r="Q52" s="705"/>
      <c r="R52" s="690"/>
      <c r="S52" s="690"/>
      <c r="T52" s="690"/>
      <c r="U52" s="691"/>
      <c r="V52" s="705"/>
      <c r="W52" s="690"/>
      <c r="X52" s="690"/>
      <c r="Y52" s="690"/>
      <c r="Z52" s="691"/>
      <c r="AA52" s="705"/>
      <c r="AB52" s="690"/>
      <c r="AC52" s="690"/>
      <c r="AD52" s="690"/>
      <c r="AE52" s="691"/>
      <c r="AF52" s="705"/>
      <c r="AG52" s="690"/>
      <c r="AH52" s="690"/>
      <c r="AI52" s="690"/>
      <c r="AJ52" s="848"/>
    </row>
    <row r="53" spans="1:36" ht="21.75" customHeight="1">
      <c r="A53" s="849"/>
      <c r="B53" s="690"/>
      <c r="C53" s="691"/>
      <c r="D53" s="705"/>
      <c r="E53" s="690"/>
      <c r="F53" s="691"/>
      <c r="G53" s="705"/>
      <c r="H53" s="690"/>
      <c r="I53" s="690"/>
      <c r="J53" s="690"/>
      <c r="K53" s="691"/>
      <c r="L53" s="705"/>
      <c r="M53" s="690"/>
      <c r="N53" s="690"/>
      <c r="O53" s="690"/>
      <c r="P53" s="691"/>
      <c r="Q53" s="705"/>
      <c r="R53" s="690"/>
      <c r="S53" s="690"/>
      <c r="T53" s="690"/>
      <c r="U53" s="691"/>
      <c r="V53" s="705"/>
      <c r="W53" s="690"/>
      <c r="X53" s="690"/>
      <c r="Y53" s="690"/>
      <c r="Z53" s="691"/>
      <c r="AA53" s="705"/>
      <c r="AB53" s="690"/>
      <c r="AC53" s="690"/>
      <c r="AD53" s="690"/>
      <c r="AE53" s="691"/>
      <c r="AF53" s="705"/>
      <c r="AG53" s="690"/>
      <c r="AH53" s="690"/>
      <c r="AI53" s="690"/>
      <c r="AJ53" s="848"/>
    </row>
    <row r="54" spans="1:36" ht="21.75" customHeight="1">
      <c r="A54" s="849"/>
      <c r="B54" s="690"/>
      <c r="C54" s="691"/>
      <c r="D54" s="705"/>
      <c r="E54" s="690"/>
      <c r="F54" s="691"/>
      <c r="G54" s="705"/>
      <c r="H54" s="690"/>
      <c r="I54" s="690"/>
      <c r="J54" s="690"/>
      <c r="K54" s="691"/>
      <c r="L54" s="705"/>
      <c r="M54" s="690"/>
      <c r="N54" s="690"/>
      <c r="O54" s="690"/>
      <c r="P54" s="691"/>
      <c r="Q54" s="705"/>
      <c r="R54" s="690"/>
      <c r="S54" s="690"/>
      <c r="T54" s="690"/>
      <c r="U54" s="691"/>
      <c r="V54" s="705"/>
      <c r="W54" s="690"/>
      <c r="X54" s="690"/>
      <c r="Y54" s="690"/>
      <c r="Z54" s="691"/>
      <c r="AA54" s="705"/>
      <c r="AB54" s="690"/>
      <c r="AC54" s="690"/>
      <c r="AD54" s="690"/>
      <c r="AE54" s="691"/>
      <c r="AF54" s="705"/>
      <c r="AG54" s="690"/>
      <c r="AH54" s="690"/>
      <c r="AI54" s="690"/>
      <c r="AJ54" s="848"/>
    </row>
    <row r="55" spans="1:36" ht="21.75" customHeight="1">
      <c r="A55" s="849"/>
      <c r="B55" s="690"/>
      <c r="C55" s="691"/>
      <c r="D55" s="705"/>
      <c r="E55" s="690"/>
      <c r="F55" s="691"/>
      <c r="G55" s="705"/>
      <c r="H55" s="690"/>
      <c r="I55" s="690"/>
      <c r="J55" s="690"/>
      <c r="K55" s="691"/>
      <c r="L55" s="705"/>
      <c r="M55" s="690"/>
      <c r="N55" s="690"/>
      <c r="O55" s="690"/>
      <c r="P55" s="691"/>
      <c r="Q55" s="705"/>
      <c r="R55" s="690"/>
      <c r="S55" s="690"/>
      <c r="T55" s="690"/>
      <c r="U55" s="691"/>
      <c r="V55" s="705"/>
      <c r="W55" s="690"/>
      <c r="X55" s="690"/>
      <c r="Y55" s="690"/>
      <c r="Z55" s="691"/>
      <c r="AA55" s="705"/>
      <c r="AB55" s="690"/>
      <c r="AC55" s="690"/>
      <c r="AD55" s="690"/>
      <c r="AE55" s="691"/>
      <c r="AF55" s="705"/>
      <c r="AG55" s="690"/>
      <c r="AH55" s="690"/>
      <c r="AI55" s="690"/>
      <c r="AJ55" s="848"/>
    </row>
    <row r="56" spans="1:36" ht="21.75" customHeight="1">
      <c r="A56" s="849"/>
      <c r="B56" s="690"/>
      <c r="C56" s="691"/>
      <c r="D56" s="705"/>
      <c r="E56" s="690"/>
      <c r="F56" s="691"/>
      <c r="G56" s="705"/>
      <c r="H56" s="690"/>
      <c r="I56" s="690"/>
      <c r="J56" s="690"/>
      <c r="K56" s="691"/>
      <c r="L56" s="705"/>
      <c r="M56" s="690"/>
      <c r="N56" s="690"/>
      <c r="O56" s="690"/>
      <c r="P56" s="691"/>
      <c r="Q56" s="705"/>
      <c r="R56" s="690"/>
      <c r="S56" s="690"/>
      <c r="T56" s="690"/>
      <c r="U56" s="691"/>
      <c r="V56" s="705"/>
      <c r="W56" s="690"/>
      <c r="X56" s="690"/>
      <c r="Y56" s="690"/>
      <c r="Z56" s="691"/>
      <c r="AA56" s="705"/>
      <c r="AB56" s="690"/>
      <c r="AC56" s="690"/>
      <c r="AD56" s="690"/>
      <c r="AE56" s="691"/>
      <c r="AF56" s="705"/>
      <c r="AG56" s="690"/>
      <c r="AH56" s="690"/>
      <c r="AI56" s="690"/>
      <c r="AJ56" s="848"/>
    </row>
    <row r="57" spans="1:36" ht="21.75" customHeight="1">
      <c r="A57" s="849"/>
      <c r="B57" s="690"/>
      <c r="C57" s="691"/>
      <c r="D57" s="705"/>
      <c r="E57" s="690"/>
      <c r="F57" s="691"/>
      <c r="G57" s="705"/>
      <c r="H57" s="690"/>
      <c r="I57" s="690"/>
      <c r="J57" s="690"/>
      <c r="K57" s="691"/>
      <c r="L57" s="705"/>
      <c r="M57" s="690"/>
      <c r="N57" s="690"/>
      <c r="O57" s="690"/>
      <c r="P57" s="691"/>
      <c r="Q57" s="705"/>
      <c r="R57" s="690"/>
      <c r="S57" s="690"/>
      <c r="T57" s="690"/>
      <c r="U57" s="691"/>
      <c r="V57" s="705"/>
      <c r="W57" s="690"/>
      <c r="X57" s="690"/>
      <c r="Y57" s="690"/>
      <c r="Z57" s="691"/>
      <c r="AA57" s="705"/>
      <c r="AB57" s="690"/>
      <c r="AC57" s="690"/>
      <c r="AD57" s="690"/>
      <c r="AE57" s="691"/>
      <c r="AF57" s="705"/>
      <c r="AG57" s="690"/>
      <c r="AH57" s="690"/>
      <c r="AI57" s="690"/>
      <c r="AJ57" s="848"/>
    </row>
    <row r="58" spans="1:36" ht="21.75" customHeight="1">
      <c r="A58" s="849"/>
      <c r="B58" s="690"/>
      <c r="C58" s="691"/>
      <c r="D58" s="705"/>
      <c r="E58" s="690"/>
      <c r="F58" s="691"/>
      <c r="G58" s="705"/>
      <c r="H58" s="690"/>
      <c r="I58" s="690"/>
      <c r="J58" s="690"/>
      <c r="K58" s="691"/>
      <c r="L58" s="705"/>
      <c r="M58" s="690"/>
      <c r="N58" s="690"/>
      <c r="O58" s="690"/>
      <c r="P58" s="691"/>
      <c r="Q58" s="705"/>
      <c r="R58" s="690"/>
      <c r="S58" s="690"/>
      <c r="T58" s="690"/>
      <c r="U58" s="691"/>
      <c r="V58" s="705"/>
      <c r="W58" s="690"/>
      <c r="X58" s="690"/>
      <c r="Y58" s="690"/>
      <c r="Z58" s="691"/>
      <c r="AA58" s="705"/>
      <c r="AB58" s="690"/>
      <c r="AC58" s="690"/>
      <c r="AD58" s="690"/>
      <c r="AE58" s="691"/>
      <c r="AF58" s="705"/>
      <c r="AG58" s="690"/>
      <c r="AH58" s="690"/>
      <c r="AI58" s="690"/>
      <c r="AJ58" s="848"/>
    </row>
    <row r="59" spans="1:36" ht="21.75" customHeight="1">
      <c r="A59" s="849"/>
      <c r="B59" s="690"/>
      <c r="C59" s="691"/>
      <c r="D59" s="705"/>
      <c r="E59" s="690"/>
      <c r="F59" s="691"/>
      <c r="G59" s="705"/>
      <c r="H59" s="690"/>
      <c r="I59" s="690"/>
      <c r="J59" s="690"/>
      <c r="K59" s="691"/>
      <c r="L59" s="705"/>
      <c r="M59" s="690"/>
      <c r="N59" s="690"/>
      <c r="O59" s="690"/>
      <c r="P59" s="691"/>
      <c r="Q59" s="705"/>
      <c r="R59" s="690"/>
      <c r="S59" s="690"/>
      <c r="T59" s="690"/>
      <c r="U59" s="691"/>
      <c r="V59" s="705"/>
      <c r="W59" s="690"/>
      <c r="X59" s="690"/>
      <c r="Y59" s="690"/>
      <c r="Z59" s="691"/>
      <c r="AA59" s="705"/>
      <c r="AB59" s="690"/>
      <c r="AC59" s="690"/>
      <c r="AD59" s="690"/>
      <c r="AE59" s="691"/>
      <c r="AF59" s="705"/>
      <c r="AG59" s="690"/>
      <c r="AH59" s="690"/>
      <c r="AI59" s="690"/>
      <c r="AJ59" s="848"/>
    </row>
    <row r="60" spans="1:36" ht="21.75" customHeight="1">
      <c r="A60" s="849"/>
      <c r="B60" s="690"/>
      <c r="C60" s="691"/>
      <c r="D60" s="705"/>
      <c r="E60" s="690"/>
      <c r="F60" s="691"/>
      <c r="G60" s="705"/>
      <c r="H60" s="690"/>
      <c r="I60" s="690"/>
      <c r="J60" s="690"/>
      <c r="K60" s="691"/>
      <c r="L60" s="705"/>
      <c r="M60" s="690"/>
      <c r="N60" s="690"/>
      <c r="O60" s="690"/>
      <c r="P60" s="691"/>
      <c r="Q60" s="705"/>
      <c r="R60" s="690"/>
      <c r="S60" s="690"/>
      <c r="T60" s="690"/>
      <c r="U60" s="691"/>
      <c r="V60" s="705"/>
      <c r="W60" s="690"/>
      <c r="X60" s="690"/>
      <c r="Y60" s="690"/>
      <c r="Z60" s="691"/>
      <c r="AA60" s="705"/>
      <c r="AB60" s="690"/>
      <c r="AC60" s="690"/>
      <c r="AD60" s="690"/>
      <c r="AE60" s="691"/>
      <c r="AF60" s="705"/>
      <c r="AG60" s="690"/>
      <c r="AH60" s="690"/>
      <c r="AI60" s="690"/>
      <c r="AJ60" s="848"/>
    </row>
    <row r="61" spans="1:36" ht="21.75" customHeight="1">
      <c r="A61" s="849"/>
      <c r="B61" s="690"/>
      <c r="C61" s="691"/>
      <c r="D61" s="705"/>
      <c r="E61" s="690"/>
      <c r="F61" s="691"/>
      <c r="G61" s="705"/>
      <c r="H61" s="690"/>
      <c r="I61" s="690"/>
      <c r="J61" s="690"/>
      <c r="K61" s="691"/>
      <c r="L61" s="705"/>
      <c r="M61" s="690"/>
      <c r="N61" s="690"/>
      <c r="O61" s="690"/>
      <c r="P61" s="691"/>
      <c r="Q61" s="705"/>
      <c r="R61" s="690"/>
      <c r="S61" s="690"/>
      <c r="T61" s="690"/>
      <c r="U61" s="691"/>
      <c r="V61" s="705"/>
      <c r="W61" s="690"/>
      <c r="X61" s="690"/>
      <c r="Y61" s="690"/>
      <c r="Z61" s="691"/>
      <c r="AA61" s="705"/>
      <c r="AB61" s="690"/>
      <c r="AC61" s="690"/>
      <c r="AD61" s="690"/>
      <c r="AE61" s="691"/>
      <c r="AF61" s="705"/>
      <c r="AG61" s="690"/>
      <c r="AH61" s="690"/>
      <c r="AI61" s="690"/>
      <c r="AJ61" s="848"/>
    </row>
    <row r="62" spans="1:36" ht="21.75" customHeight="1">
      <c r="A62" s="849"/>
      <c r="B62" s="690"/>
      <c r="C62" s="691"/>
      <c r="D62" s="705"/>
      <c r="E62" s="690"/>
      <c r="F62" s="691"/>
      <c r="G62" s="705"/>
      <c r="H62" s="690"/>
      <c r="I62" s="690"/>
      <c r="J62" s="690"/>
      <c r="K62" s="691"/>
      <c r="L62" s="705"/>
      <c r="M62" s="690"/>
      <c r="N62" s="690"/>
      <c r="O62" s="690"/>
      <c r="P62" s="691"/>
      <c r="Q62" s="705"/>
      <c r="R62" s="690"/>
      <c r="S62" s="690"/>
      <c r="T62" s="690"/>
      <c r="U62" s="691"/>
      <c r="V62" s="705"/>
      <c r="W62" s="690"/>
      <c r="X62" s="690"/>
      <c r="Y62" s="690"/>
      <c r="Z62" s="691"/>
      <c r="AA62" s="705"/>
      <c r="AB62" s="690"/>
      <c r="AC62" s="690"/>
      <c r="AD62" s="690"/>
      <c r="AE62" s="691"/>
      <c r="AF62" s="705"/>
      <c r="AG62" s="690"/>
      <c r="AH62" s="690"/>
      <c r="AI62" s="690"/>
      <c r="AJ62" s="848"/>
    </row>
    <row r="63" spans="1:36" ht="21.75" customHeight="1">
      <c r="A63" s="849"/>
      <c r="B63" s="690"/>
      <c r="C63" s="691"/>
      <c r="D63" s="705"/>
      <c r="E63" s="690"/>
      <c r="F63" s="691"/>
      <c r="G63" s="705"/>
      <c r="H63" s="690"/>
      <c r="I63" s="690"/>
      <c r="J63" s="690"/>
      <c r="K63" s="691"/>
      <c r="L63" s="705"/>
      <c r="M63" s="690"/>
      <c r="N63" s="690"/>
      <c r="O63" s="690"/>
      <c r="P63" s="691"/>
      <c r="Q63" s="705"/>
      <c r="R63" s="690"/>
      <c r="S63" s="690"/>
      <c r="T63" s="690"/>
      <c r="U63" s="691"/>
      <c r="V63" s="705"/>
      <c r="W63" s="690"/>
      <c r="X63" s="690"/>
      <c r="Y63" s="690"/>
      <c r="Z63" s="691"/>
      <c r="AA63" s="705"/>
      <c r="AB63" s="690"/>
      <c r="AC63" s="690"/>
      <c r="AD63" s="690"/>
      <c r="AE63" s="691"/>
      <c r="AF63" s="705"/>
      <c r="AG63" s="690"/>
      <c r="AH63" s="690"/>
      <c r="AI63" s="690"/>
      <c r="AJ63" s="848"/>
    </row>
    <row r="64" spans="1:36" ht="21.75" customHeight="1">
      <c r="A64" s="849" t="s">
        <v>1735</v>
      </c>
      <c r="B64" s="690"/>
      <c r="C64" s="691"/>
      <c r="D64" s="705"/>
      <c r="E64" s="690"/>
      <c r="F64" s="691"/>
      <c r="G64" s="705"/>
      <c r="H64" s="690"/>
      <c r="I64" s="690"/>
      <c r="J64" s="690"/>
      <c r="K64" s="691"/>
      <c r="L64" s="705"/>
      <c r="M64" s="690"/>
      <c r="N64" s="690"/>
      <c r="O64" s="690"/>
      <c r="P64" s="691"/>
      <c r="Q64" s="705"/>
      <c r="R64" s="690"/>
      <c r="S64" s="690"/>
      <c r="T64" s="690"/>
      <c r="U64" s="691"/>
      <c r="V64" s="705"/>
      <c r="W64" s="690"/>
      <c r="X64" s="690"/>
      <c r="Y64" s="690"/>
      <c r="Z64" s="691"/>
      <c r="AA64" s="705"/>
      <c r="AB64" s="690"/>
      <c r="AC64" s="690"/>
      <c r="AD64" s="690"/>
      <c r="AE64" s="691"/>
      <c r="AF64" s="705"/>
      <c r="AG64" s="690"/>
      <c r="AH64" s="690"/>
      <c r="AI64" s="690"/>
      <c r="AJ64" s="848"/>
    </row>
    <row r="65" spans="1:36" s="400" customFormat="1" ht="21.75" customHeight="1">
      <c r="A65" s="413" t="s">
        <v>1736</v>
      </c>
      <c r="B65" s="414"/>
      <c r="C65" s="414"/>
      <c r="D65" s="414"/>
      <c r="E65" s="414"/>
      <c r="F65" s="414"/>
      <c r="G65" s="414"/>
      <c r="H65" s="414"/>
      <c r="I65" s="414"/>
      <c r="J65" s="414"/>
      <c r="K65" s="414"/>
      <c r="L65" s="414"/>
      <c r="M65" s="414"/>
      <c r="N65" s="414"/>
      <c r="O65" s="414"/>
      <c r="P65" s="414"/>
      <c r="Q65" s="414"/>
      <c r="R65" s="414"/>
      <c r="S65" s="414"/>
      <c r="T65" s="414"/>
      <c r="U65" s="414"/>
      <c r="V65" s="414"/>
      <c r="W65" s="414"/>
      <c r="X65" s="414"/>
      <c r="Y65" s="414"/>
      <c r="Z65" s="414"/>
      <c r="AA65" s="414"/>
      <c r="AB65" s="414"/>
      <c r="AC65" s="414"/>
      <c r="AD65" s="414"/>
      <c r="AE65" s="414"/>
      <c r="AF65" s="414"/>
      <c r="AG65" s="414"/>
      <c r="AH65" s="414"/>
      <c r="AI65" s="414"/>
      <c r="AJ65" s="415"/>
    </row>
    <row r="66" spans="1:36" s="400" customFormat="1" ht="21.75" customHeight="1">
      <c r="A66" s="413"/>
      <c r="B66" s="414" t="s">
        <v>1737</v>
      </c>
      <c r="C66" s="414"/>
      <c r="D66" s="414"/>
      <c r="E66" s="414"/>
      <c r="F66" s="414"/>
      <c r="G66" s="414"/>
      <c r="H66" s="414"/>
      <c r="I66" s="414"/>
      <c r="J66" s="414"/>
      <c r="K66" s="414"/>
      <c r="L66" s="414"/>
      <c r="M66" s="414"/>
      <c r="N66" s="414"/>
      <c r="O66" s="414"/>
      <c r="P66" s="414"/>
      <c r="Q66" s="414"/>
      <c r="R66" s="414"/>
      <c r="S66" s="414"/>
      <c r="T66" s="414"/>
      <c r="U66" s="414"/>
      <c r="V66" s="414"/>
      <c r="W66" s="414"/>
      <c r="X66" s="414"/>
      <c r="Y66" s="414"/>
      <c r="Z66" s="414"/>
      <c r="AA66" s="414"/>
      <c r="AB66" s="414"/>
      <c r="AC66" s="414"/>
      <c r="AD66" s="414"/>
      <c r="AE66" s="414"/>
      <c r="AF66" s="414"/>
      <c r="AG66" s="414"/>
      <c r="AH66" s="414"/>
      <c r="AI66" s="414"/>
      <c r="AJ66" s="415"/>
    </row>
    <row r="67" spans="1:36" s="400" customFormat="1" ht="21.75" customHeight="1">
      <c r="A67" s="413"/>
      <c r="B67" s="414"/>
      <c r="C67" s="414" t="s">
        <v>1738</v>
      </c>
      <c r="D67" s="414"/>
      <c r="E67" s="414"/>
      <c r="F67" s="414"/>
      <c r="G67" s="414"/>
      <c r="H67" s="414"/>
      <c r="I67" s="414"/>
      <c r="J67" s="414"/>
      <c r="K67" s="414"/>
      <c r="L67" s="414"/>
      <c r="M67" s="414"/>
      <c r="N67" s="414"/>
      <c r="O67" s="414"/>
      <c r="P67" s="414"/>
      <c r="Q67" s="414"/>
      <c r="R67" s="414"/>
      <c r="S67" s="414"/>
      <c r="T67" s="414"/>
      <c r="U67" s="414"/>
      <c r="V67" s="414"/>
      <c r="W67" s="414"/>
      <c r="X67" s="414"/>
      <c r="Y67" s="414"/>
      <c r="Z67" s="414"/>
      <c r="AA67" s="414"/>
      <c r="AB67" s="414"/>
      <c r="AC67" s="414"/>
      <c r="AD67" s="414"/>
      <c r="AE67" s="414"/>
      <c r="AF67" s="414"/>
      <c r="AG67" s="414"/>
      <c r="AH67" s="414"/>
      <c r="AI67" s="414"/>
      <c r="AJ67" s="415"/>
    </row>
    <row r="68" spans="1:36" s="400" customFormat="1" ht="21.75" customHeight="1">
      <c r="A68" s="413"/>
      <c r="B68" s="414" t="s">
        <v>1739</v>
      </c>
      <c r="C68" s="414"/>
      <c r="D68" s="414"/>
      <c r="E68" s="414"/>
      <c r="F68" s="414"/>
      <c r="G68" s="414"/>
      <c r="H68" s="414"/>
      <c r="I68" s="414"/>
      <c r="J68" s="414"/>
      <c r="K68" s="414"/>
      <c r="L68" s="414"/>
      <c r="M68" s="414"/>
      <c r="N68" s="414"/>
      <c r="O68" s="414"/>
      <c r="P68" s="414"/>
      <c r="Q68" s="414"/>
      <c r="R68" s="414"/>
      <c r="S68" s="414"/>
      <c r="T68" s="414"/>
      <c r="U68" s="414"/>
      <c r="V68" s="414"/>
      <c r="W68" s="414"/>
      <c r="X68" s="414"/>
      <c r="Y68" s="414"/>
      <c r="Z68" s="414"/>
      <c r="AA68" s="414"/>
      <c r="AB68" s="414"/>
      <c r="AC68" s="414"/>
      <c r="AD68" s="414"/>
      <c r="AE68" s="414"/>
      <c r="AF68" s="414"/>
      <c r="AG68" s="414"/>
      <c r="AH68" s="414"/>
      <c r="AI68" s="414"/>
      <c r="AJ68" s="415"/>
    </row>
    <row r="69" spans="1:36" s="400" customFormat="1" ht="21.75" customHeight="1">
      <c r="A69" s="413"/>
      <c r="B69" s="414" t="s">
        <v>1740</v>
      </c>
      <c r="C69" s="414"/>
      <c r="D69" s="414"/>
      <c r="E69" s="414"/>
      <c r="F69" s="414"/>
      <c r="G69" s="414"/>
      <c r="H69" s="414"/>
      <c r="I69" s="414"/>
      <c r="J69" s="414"/>
      <c r="K69" s="414"/>
      <c r="L69" s="414"/>
      <c r="M69" s="414"/>
      <c r="N69" s="414"/>
      <c r="O69" s="414"/>
      <c r="P69" s="414"/>
      <c r="Q69" s="414"/>
      <c r="R69" s="414"/>
      <c r="S69" s="414"/>
      <c r="T69" s="414"/>
      <c r="U69" s="414"/>
      <c r="V69" s="414"/>
      <c r="W69" s="414"/>
      <c r="X69" s="414"/>
      <c r="Y69" s="414"/>
      <c r="Z69" s="414"/>
      <c r="AA69" s="414"/>
      <c r="AB69" s="414"/>
      <c r="AC69" s="414"/>
      <c r="AD69" s="414"/>
      <c r="AE69" s="414"/>
      <c r="AF69" s="414"/>
      <c r="AG69" s="414"/>
      <c r="AH69" s="414"/>
      <c r="AI69" s="414"/>
      <c r="AJ69" s="415"/>
    </row>
    <row r="70" spans="1:36" s="400" customFormat="1" ht="17.25" thickBot="1">
      <c r="A70" s="416"/>
      <c r="B70" s="417"/>
      <c r="C70" s="417" t="s">
        <v>1741</v>
      </c>
      <c r="D70" s="417"/>
      <c r="E70" s="417"/>
      <c r="F70" s="417"/>
      <c r="G70" s="417"/>
      <c r="H70" s="417"/>
      <c r="I70" s="417"/>
      <c r="J70" s="417"/>
      <c r="K70" s="417"/>
      <c r="L70" s="417"/>
      <c r="M70" s="417"/>
      <c r="N70" s="417"/>
      <c r="O70" s="417"/>
      <c r="P70" s="417"/>
      <c r="Q70" s="417"/>
      <c r="R70" s="417"/>
      <c r="S70" s="417"/>
      <c r="T70" s="417"/>
      <c r="U70" s="417"/>
      <c r="V70" s="417"/>
      <c r="W70" s="417"/>
      <c r="X70" s="417"/>
      <c r="Y70" s="417"/>
      <c r="Z70" s="417"/>
      <c r="AA70" s="417"/>
      <c r="AB70" s="417"/>
      <c r="AC70" s="417"/>
      <c r="AD70" s="417"/>
      <c r="AE70" s="417"/>
      <c r="AF70" s="417"/>
      <c r="AG70" s="417"/>
      <c r="AH70" s="417"/>
      <c r="AI70" s="417"/>
      <c r="AJ70" s="418"/>
    </row>
    <row r="71" spans="1:36" s="400" customFormat="1" ht="4.5" customHeight="1"/>
    <row r="72" spans="1:36" s="400" customFormat="1" ht="16.5">
      <c r="AJ72" s="136" t="s">
        <v>1742</v>
      </c>
    </row>
  </sheetData>
  <mergeCells count="246">
    <mergeCell ref="AA64:AE64"/>
    <mergeCell ref="AF64:AJ64"/>
    <mergeCell ref="A64:C64"/>
    <mergeCell ref="D64:F64"/>
    <mergeCell ref="G64:K64"/>
    <mergeCell ref="L64:P64"/>
    <mergeCell ref="Q64:U64"/>
    <mergeCell ref="V64:Z64"/>
    <mergeCell ref="AA62:AE62"/>
    <mergeCell ref="AF62:AJ62"/>
    <mergeCell ref="A63:C63"/>
    <mergeCell ref="D63:F63"/>
    <mergeCell ref="G63:K63"/>
    <mergeCell ref="L63:P63"/>
    <mergeCell ref="Q63:U63"/>
    <mergeCell ref="V63:Z63"/>
    <mergeCell ref="AA63:AE63"/>
    <mergeCell ref="AF63:AJ63"/>
    <mergeCell ref="A62:C62"/>
    <mergeCell ref="D62:F62"/>
    <mergeCell ref="G62:K62"/>
    <mergeCell ref="L62:P62"/>
    <mergeCell ref="Q62:U62"/>
    <mergeCell ref="V62:Z62"/>
    <mergeCell ref="AA60:AE60"/>
    <mergeCell ref="AF60:AJ60"/>
    <mergeCell ref="A61:C61"/>
    <mergeCell ref="D61:F61"/>
    <mergeCell ref="G61:K61"/>
    <mergeCell ref="L61:P61"/>
    <mergeCell ref="Q61:U61"/>
    <mergeCell ref="V61:Z61"/>
    <mergeCell ref="AA61:AE61"/>
    <mergeCell ref="AF61:AJ61"/>
    <mergeCell ref="A60:C60"/>
    <mergeCell ref="D60:F60"/>
    <mergeCell ref="G60:K60"/>
    <mergeCell ref="L60:P60"/>
    <mergeCell ref="Q60:U60"/>
    <mergeCell ref="V60:Z60"/>
    <mergeCell ref="AA58:AE58"/>
    <mergeCell ref="AF58:AJ58"/>
    <mergeCell ref="A59:C59"/>
    <mergeCell ref="D59:F59"/>
    <mergeCell ref="G59:K59"/>
    <mergeCell ref="L59:P59"/>
    <mergeCell ref="Q59:U59"/>
    <mergeCell ref="V59:Z59"/>
    <mergeCell ref="AA59:AE59"/>
    <mergeCell ref="AF59:AJ59"/>
    <mergeCell ref="A58:C58"/>
    <mergeCell ref="D58:F58"/>
    <mergeCell ref="G58:K58"/>
    <mergeCell ref="L58:P58"/>
    <mergeCell ref="Q58:U58"/>
    <mergeCell ref="V58:Z58"/>
    <mergeCell ref="AA56:AE56"/>
    <mergeCell ref="AF56:AJ56"/>
    <mergeCell ref="A57:C57"/>
    <mergeCell ref="D57:F57"/>
    <mergeCell ref="G57:K57"/>
    <mergeCell ref="L57:P57"/>
    <mergeCell ref="Q57:U57"/>
    <mergeCell ref="V57:Z57"/>
    <mergeCell ref="AA57:AE57"/>
    <mergeCell ref="AF57:AJ57"/>
    <mergeCell ref="A56:C56"/>
    <mergeCell ref="D56:F56"/>
    <mergeCell ref="G56:K56"/>
    <mergeCell ref="L56:P56"/>
    <mergeCell ref="Q56:U56"/>
    <mergeCell ref="V56:Z56"/>
    <mergeCell ref="AA54:AE54"/>
    <mergeCell ref="AF54:AJ54"/>
    <mergeCell ref="A55:C55"/>
    <mergeCell ref="D55:F55"/>
    <mergeCell ref="G55:K55"/>
    <mergeCell ref="L55:P55"/>
    <mergeCell ref="Q55:U55"/>
    <mergeCell ref="V55:Z55"/>
    <mergeCell ref="AA55:AE55"/>
    <mergeCell ref="AF55:AJ55"/>
    <mergeCell ref="A54:C54"/>
    <mergeCell ref="D54:F54"/>
    <mergeCell ref="G54:K54"/>
    <mergeCell ref="L54:P54"/>
    <mergeCell ref="Q54:U54"/>
    <mergeCell ref="V54:Z54"/>
    <mergeCell ref="AA52:AE52"/>
    <mergeCell ref="AF52:AJ52"/>
    <mergeCell ref="A53:C53"/>
    <mergeCell ref="D53:F53"/>
    <mergeCell ref="G53:K53"/>
    <mergeCell ref="L53:P53"/>
    <mergeCell ref="Q53:U53"/>
    <mergeCell ref="V53:Z53"/>
    <mergeCell ref="AA53:AE53"/>
    <mergeCell ref="AF53:AJ53"/>
    <mergeCell ref="A52:C52"/>
    <mergeCell ref="D52:F52"/>
    <mergeCell ref="G52:K52"/>
    <mergeCell ref="L52:P52"/>
    <mergeCell ref="Q52:U52"/>
    <mergeCell ref="V52:Z52"/>
    <mergeCell ref="A50:C51"/>
    <mergeCell ref="D50:F51"/>
    <mergeCell ref="G50:Z50"/>
    <mergeCell ref="AA50:AE51"/>
    <mergeCell ref="AF50:AJ51"/>
    <mergeCell ref="G51:K51"/>
    <mergeCell ref="L51:P51"/>
    <mergeCell ref="Q51:U51"/>
    <mergeCell ref="V51:Z51"/>
    <mergeCell ref="B45:F45"/>
    <mergeCell ref="G45:R45"/>
    <mergeCell ref="T45:X45"/>
    <mergeCell ref="Y45:AJ45"/>
    <mergeCell ref="B46:F46"/>
    <mergeCell ref="G46:AJ46"/>
    <mergeCell ref="AA26:AE26"/>
    <mergeCell ref="AF26:AJ26"/>
    <mergeCell ref="B44:F44"/>
    <mergeCell ref="G44:R44"/>
    <mergeCell ref="T44:X44"/>
    <mergeCell ref="Y44:AJ44"/>
    <mergeCell ref="A26:C26"/>
    <mergeCell ref="D26:F26"/>
    <mergeCell ref="G26:K26"/>
    <mergeCell ref="L26:P26"/>
    <mergeCell ref="Q26:U26"/>
    <mergeCell ref="V26:Z26"/>
    <mergeCell ref="AA24:AE24"/>
    <mergeCell ref="AF24:AJ24"/>
    <mergeCell ref="A25:C25"/>
    <mergeCell ref="D25:F25"/>
    <mergeCell ref="G25:K25"/>
    <mergeCell ref="L25:P25"/>
    <mergeCell ref="Q25:U25"/>
    <mergeCell ref="V25:Z25"/>
    <mergeCell ref="AA25:AE25"/>
    <mergeCell ref="AF25:AJ25"/>
    <mergeCell ref="A24:C24"/>
    <mergeCell ref="D24:F24"/>
    <mergeCell ref="G24:K24"/>
    <mergeCell ref="L24:P24"/>
    <mergeCell ref="Q24:U24"/>
    <mergeCell ref="V24:Z24"/>
    <mergeCell ref="AA22:AE22"/>
    <mergeCell ref="AF22:AJ22"/>
    <mergeCell ref="A23:C23"/>
    <mergeCell ref="D23:F23"/>
    <mergeCell ref="G23:K23"/>
    <mergeCell ref="L23:P23"/>
    <mergeCell ref="Q23:U23"/>
    <mergeCell ref="V23:Z23"/>
    <mergeCell ref="AA23:AE23"/>
    <mergeCell ref="AF23:AJ23"/>
    <mergeCell ref="A22:C22"/>
    <mergeCell ref="D22:F22"/>
    <mergeCell ref="G22:K22"/>
    <mergeCell ref="L22:P22"/>
    <mergeCell ref="Q22:U22"/>
    <mergeCell ref="V22:Z22"/>
    <mergeCell ref="AA20:AE20"/>
    <mergeCell ref="AF20:AJ20"/>
    <mergeCell ref="A21:C21"/>
    <mergeCell ref="D21:F21"/>
    <mergeCell ref="G21:K21"/>
    <mergeCell ref="L21:P21"/>
    <mergeCell ref="Q21:U21"/>
    <mergeCell ref="V21:Z21"/>
    <mergeCell ref="AA21:AE21"/>
    <mergeCell ref="AF21:AJ21"/>
    <mergeCell ref="A20:C20"/>
    <mergeCell ref="D20:F20"/>
    <mergeCell ref="G20:K20"/>
    <mergeCell ref="L20:P20"/>
    <mergeCell ref="Q20:U20"/>
    <mergeCell ref="V20:Z20"/>
    <mergeCell ref="AA18:AE18"/>
    <mergeCell ref="AF18:AJ18"/>
    <mergeCell ref="A19:C19"/>
    <mergeCell ref="D19:F19"/>
    <mergeCell ref="G19:K19"/>
    <mergeCell ref="L19:P19"/>
    <mergeCell ref="Q19:U19"/>
    <mergeCell ref="V19:Z19"/>
    <mergeCell ref="AA19:AE19"/>
    <mergeCell ref="AF19:AJ19"/>
    <mergeCell ref="A18:C18"/>
    <mergeCell ref="D18:F18"/>
    <mergeCell ref="G18:K18"/>
    <mergeCell ref="L18:P18"/>
    <mergeCell ref="Q18:U18"/>
    <mergeCell ref="V18:Z18"/>
    <mergeCell ref="AA16:AE16"/>
    <mergeCell ref="AF16:AJ16"/>
    <mergeCell ref="A17:C17"/>
    <mergeCell ref="D17:F17"/>
    <mergeCell ref="G17:K17"/>
    <mergeCell ref="L17:P17"/>
    <mergeCell ref="Q17:U17"/>
    <mergeCell ref="V17:Z17"/>
    <mergeCell ref="AA17:AE17"/>
    <mergeCell ref="AF17:AJ17"/>
    <mergeCell ref="A16:C16"/>
    <mergeCell ref="D16:F16"/>
    <mergeCell ref="G16:K16"/>
    <mergeCell ref="L16:P16"/>
    <mergeCell ref="Q16:U16"/>
    <mergeCell ref="V16:Z16"/>
    <mergeCell ref="AA14:AE14"/>
    <mergeCell ref="AF14:AJ14"/>
    <mergeCell ref="A15:C15"/>
    <mergeCell ref="D15:F15"/>
    <mergeCell ref="G15:K15"/>
    <mergeCell ref="L15:P15"/>
    <mergeCell ref="Q15:U15"/>
    <mergeCell ref="V15:Z15"/>
    <mergeCell ref="AA15:AE15"/>
    <mergeCell ref="AF15:AJ15"/>
    <mergeCell ref="A14:C14"/>
    <mergeCell ref="D14:F14"/>
    <mergeCell ref="G14:K14"/>
    <mergeCell ref="L14:P14"/>
    <mergeCell ref="Q14:U14"/>
    <mergeCell ref="V14:Z14"/>
    <mergeCell ref="B6:F6"/>
    <mergeCell ref="B7:F7"/>
    <mergeCell ref="B8:F8"/>
    <mergeCell ref="G8:AJ8"/>
    <mergeCell ref="A12:C13"/>
    <mergeCell ref="D12:F13"/>
    <mergeCell ref="L13:P13"/>
    <mergeCell ref="Q13:U13"/>
    <mergeCell ref="V13:Z13"/>
    <mergeCell ref="G12:Z12"/>
    <mergeCell ref="AA12:AE13"/>
    <mergeCell ref="AF12:AJ13"/>
    <mergeCell ref="G13:K13"/>
    <mergeCell ref="T6:X6"/>
    <mergeCell ref="Y6:AJ6"/>
    <mergeCell ref="G6:R6"/>
    <mergeCell ref="T7:X7"/>
    <mergeCell ref="Y7:AJ7"/>
    <mergeCell ref="G7:R7"/>
  </mergeCells>
  <phoneticPr fontId="97" type="noConversion"/>
  <hyperlinks>
    <hyperlink ref="A2" location="'출연재산보고(3.31)-제출서류 목록'!B36" display="[별지 제29호서식] &lt;신설 2008.4.30&gt;" xr:uid="{0E892291-0114-4D27-9726-68EB82F94E3A}"/>
  </hyperlinks>
  <pageMargins left="0.19685039370078741" right="0.19685039370078741" top="0.35433070866141736" bottom="0.35433070866141736" header="0" footer="0"/>
  <pageSetup paperSize="9" orientation="portrait" verticalDpi="0"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AI35"/>
  <sheetViews>
    <sheetView showGridLines="0" workbookViewId="0"/>
  </sheetViews>
  <sheetFormatPr defaultRowHeight="16.5"/>
  <cols>
    <col min="1" max="256" width="2.5" customWidth="1"/>
  </cols>
  <sheetData>
    <row r="1" spans="1:35">
      <c r="A1" s="937" t="s">
        <v>1744</v>
      </c>
      <c r="B1" s="420"/>
      <c r="C1" s="420"/>
      <c r="D1" s="420"/>
      <c r="E1" s="420"/>
      <c r="F1" s="420"/>
      <c r="G1" s="420"/>
      <c r="H1" s="420"/>
      <c r="I1" s="420"/>
      <c r="J1" s="420"/>
      <c r="K1" s="420"/>
      <c r="L1" s="420"/>
      <c r="M1" s="420"/>
      <c r="N1" s="420"/>
      <c r="O1" s="420"/>
      <c r="P1" s="420"/>
      <c r="Q1" s="420"/>
      <c r="R1" s="420"/>
      <c r="S1" s="420"/>
      <c r="T1" s="420"/>
      <c r="U1" s="420"/>
      <c r="V1" s="420"/>
      <c r="W1" s="420"/>
      <c r="X1" s="420"/>
      <c r="Y1" s="420"/>
      <c r="Z1" s="420"/>
      <c r="AA1" s="420"/>
      <c r="AB1" s="420"/>
      <c r="AC1" s="420"/>
      <c r="AD1" s="420"/>
      <c r="AE1" s="420"/>
      <c r="AF1" s="420"/>
      <c r="AG1" s="420"/>
      <c r="AH1" s="420"/>
      <c r="AI1" s="421"/>
    </row>
    <row r="2" spans="1:35">
      <c r="A2" s="422"/>
      <c r="B2" s="22"/>
      <c r="C2" s="22"/>
      <c r="D2" s="22"/>
      <c r="E2" s="22"/>
      <c r="F2" s="22"/>
      <c r="G2" s="22"/>
      <c r="H2" s="22"/>
      <c r="I2" s="22"/>
      <c r="J2" s="22"/>
      <c r="K2" s="22"/>
      <c r="L2" s="22"/>
      <c r="M2" s="22"/>
      <c r="N2" s="22"/>
      <c r="O2" s="22"/>
      <c r="P2" s="22"/>
      <c r="Q2" s="22"/>
      <c r="R2" s="22"/>
      <c r="S2" s="22"/>
      <c r="T2" s="22"/>
      <c r="U2" s="22"/>
      <c r="V2" s="22"/>
      <c r="W2" s="22"/>
      <c r="X2" s="22"/>
      <c r="Y2" s="22"/>
      <c r="Z2" s="22"/>
      <c r="AA2" s="22"/>
      <c r="AB2" s="22"/>
      <c r="AC2" s="22"/>
      <c r="AD2" s="22"/>
      <c r="AE2" s="22"/>
      <c r="AF2" s="22"/>
      <c r="AG2" s="22"/>
      <c r="AH2" s="22"/>
      <c r="AI2" s="423"/>
    </row>
    <row r="3" spans="1:35" ht="31.5">
      <c r="A3" s="429" t="s">
        <v>1745</v>
      </c>
      <c r="B3" s="164"/>
      <c r="C3" s="164"/>
      <c r="D3" s="164"/>
      <c r="E3" s="164"/>
      <c r="F3" s="164"/>
      <c r="G3" s="164"/>
      <c r="H3" s="164"/>
      <c r="I3" s="164"/>
      <c r="J3" s="164"/>
      <c r="K3" s="164"/>
      <c r="L3" s="164"/>
      <c r="M3" s="164"/>
      <c r="N3" s="164"/>
      <c r="O3" s="164"/>
      <c r="P3" s="164"/>
      <c r="Q3" s="164"/>
      <c r="R3" s="164"/>
      <c r="S3" s="164"/>
      <c r="T3" s="164"/>
      <c r="U3" s="164"/>
      <c r="V3" s="164"/>
      <c r="W3" s="164"/>
      <c r="X3" s="164"/>
      <c r="Y3" s="164"/>
      <c r="Z3" s="164"/>
      <c r="AA3" s="164"/>
      <c r="AB3" s="164"/>
      <c r="AC3" s="164"/>
      <c r="AD3" s="164"/>
      <c r="AE3" s="164"/>
      <c r="AF3" s="164"/>
      <c r="AG3" s="164"/>
      <c r="AH3" s="164"/>
      <c r="AI3" s="424"/>
    </row>
    <row r="4" spans="1:35">
      <c r="A4" s="422"/>
      <c r="B4" s="22"/>
      <c r="C4" s="22"/>
      <c r="D4" s="22"/>
      <c r="E4" s="22"/>
      <c r="F4" s="22"/>
      <c r="G4" s="22"/>
      <c r="H4" s="22"/>
      <c r="I4" s="22"/>
      <c r="J4" s="22"/>
      <c r="K4" s="22"/>
      <c r="L4" s="22"/>
      <c r="M4" s="22"/>
      <c r="N4" s="22"/>
      <c r="O4" s="22"/>
      <c r="P4" s="22"/>
      <c r="Q4" s="22"/>
      <c r="R4" s="22"/>
      <c r="S4" s="22"/>
      <c r="T4" s="22"/>
      <c r="U4" s="22"/>
      <c r="V4" s="22"/>
      <c r="W4" s="22"/>
      <c r="X4" s="22"/>
      <c r="Y4" s="22"/>
      <c r="Z4" s="22"/>
      <c r="AA4" s="22"/>
      <c r="AB4" s="22"/>
      <c r="AC4" s="22"/>
      <c r="AD4" s="22"/>
      <c r="AE4" s="22"/>
      <c r="AF4" s="22"/>
      <c r="AG4" s="22"/>
      <c r="AH4" s="22"/>
      <c r="AI4" s="423"/>
    </row>
    <row r="5" spans="1:35" ht="30" customHeight="1">
      <c r="A5" s="850" t="s">
        <v>1746</v>
      </c>
      <c r="B5" s="819"/>
      <c r="C5" s="149" t="s">
        <v>1544</v>
      </c>
      <c r="D5" s="12" t="s">
        <v>1552</v>
      </c>
      <c r="E5" s="12"/>
      <c r="F5" s="12"/>
      <c r="G5" s="12"/>
      <c r="H5" s="150"/>
      <c r="I5" s="674"/>
      <c r="J5" s="687"/>
      <c r="K5" s="687"/>
      <c r="L5" s="687"/>
      <c r="M5" s="687"/>
      <c r="N5" s="687"/>
      <c r="O5" s="687"/>
      <c r="P5" s="687"/>
      <c r="Q5" s="687"/>
      <c r="R5" s="687"/>
      <c r="S5" s="672"/>
      <c r="T5" s="149" t="s">
        <v>1545</v>
      </c>
      <c r="U5" s="682" t="s">
        <v>1749</v>
      </c>
      <c r="V5" s="679"/>
      <c r="W5" s="679"/>
      <c r="X5" s="679"/>
      <c r="Y5" s="680"/>
      <c r="Z5" s="674"/>
      <c r="AA5" s="687"/>
      <c r="AB5" s="687"/>
      <c r="AC5" s="687"/>
      <c r="AD5" s="687"/>
      <c r="AE5" s="687"/>
      <c r="AF5" s="687"/>
      <c r="AG5" s="687"/>
      <c r="AH5" s="687"/>
      <c r="AI5" s="855"/>
    </row>
    <row r="6" spans="1:35" ht="30" customHeight="1">
      <c r="A6" s="851"/>
      <c r="B6" s="852"/>
      <c r="C6" s="149" t="s">
        <v>1545</v>
      </c>
      <c r="D6" s="12" t="s">
        <v>1747</v>
      </c>
      <c r="E6" s="12"/>
      <c r="F6" s="12"/>
      <c r="G6" s="12"/>
      <c r="H6" s="150"/>
      <c r="I6" s="674"/>
      <c r="J6" s="687"/>
      <c r="K6" s="687"/>
      <c r="L6" s="687"/>
      <c r="M6" s="687"/>
      <c r="N6" s="687"/>
      <c r="O6" s="687"/>
      <c r="P6" s="687"/>
      <c r="Q6" s="687"/>
      <c r="R6" s="687"/>
      <c r="S6" s="672"/>
      <c r="T6" s="149" t="s">
        <v>1547</v>
      </c>
      <c r="U6" s="679" t="s">
        <v>1723</v>
      </c>
      <c r="V6" s="679"/>
      <c r="W6" s="679"/>
      <c r="X6" s="679"/>
      <c r="Y6" s="680"/>
      <c r="Z6" s="674"/>
      <c r="AA6" s="687"/>
      <c r="AB6" s="687"/>
      <c r="AC6" s="687"/>
      <c r="AD6" s="687"/>
      <c r="AE6" s="687"/>
      <c r="AF6" s="687"/>
      <c r="AG6" s="687"/>
      <c r="AH6" s="687"/>
      <c r="AI6" s="855"/>
    </row>
    <row r="7" spans="1:35" ht="30" customHeight="1">
      <c r="A7" s="853"/>
      <c r="B7" s="854"/>
      <c r="C7" s="149" t="s">
        <v>1546</v>
      </c>
      <c r="D7" s="12" t="s">
        <v>1748</v>
      </c>
      <c r="E7" s="12"/>
      <c r="F7" s="12"/>
      <c r="G7" s="12"/>
      <c r="H7" s="150"/>
      <c r="I7" s="674"/>
      <c r="J7" s="687"/>
      <c r="K7" s="687"/>
      <c r="L7" s="687"/>
      <c r="M7" s="687"/>
      <c r="N7" s="687"/>
      <c r="O7" s="687"/>
      <c r="P7" s="687"/>
      <c r="Q7" s="687"/>
      <c r="R7" s="687"/>
      <c r="S7" s="687"/>
      <c r="T7" s="687"/>
      <c r="U7" s="687"/>
      <c r="V7" s="687"/>
      <c r="W7" s="687"/>
      <c r="X7" s="687"/>
      <c r="Y7" s="12" t="s">
        <v>1750</v>
      </c>
      <c r="Z7" s="12"/>
      <c r="AA7" s="687"/>
      <c r="AB7" s="687"/>
      <c r="AC7" s="687"/>
      <c r="AD7" s="687"/>
      <c r="AE7" s="687"/>
      <c r="AF7" s="687"/>
      <c r="AG7" s="687"/>
      <c r="AH7" s="687"/>
      <c r="AI7" s="425" t="s">
        <v>1751</v>
      </c>
    </row>
    <row r="8" spans="1:35" ht="22.5" customHeight="1">
      <c r="A8" s="856" t="s">
        <v>1752</v>
      </c>
      <c r="B8" s="687"/>
      <c r="C8" s="687"/>
      <c r="D8" s="687"/>
      <c r="E8" s="687"/>
      <c r="F8" s="687"/>
      <c r="G8" s="687"/>
      <c r="H8" s="672"/>
      <c r="I8" s="674" t="s">
        <v>1753</v>
      </c>
      <c r="J8" s="687"/>
      <c r="K8" s="687"/>
      <c r="L8" s="687"/>
      <c r="M8" s="687"/>
      <c r="N8" s="687"/>
      <c r="O8" s="687"/>
      <c r="P8" s="687"/>
      <c r="Q8" s="672"/>
      <c r="R8" s="674" t="s">
        <v>1754</v>
      </c>
      <c r="S8" s="687"/>
      <c r="T8" s="687"/>
      <c r="U8" s="687"/>
      <c r="V8" s="687"/>
      <c r="W8" s="687"/>
      <c r="X8" s="687"/>
      <c r="Y8" s="687"/>
      <c r="Z8" s="672"/>
      <c r="AA8" s="674" t="s">
        <v>1755</v>
      </c>
      <c r="AB8" s="687"/>
      <c r="AC8" s="687"/>
      <c r="AD8" s="687"/>
      <c r="AE8" s="687"/>
      <c r="AF8" s="687"/>
      <c r="AG8" s="687"/>
      <c r="AH8" s="687"/>
      <c r="AI8" s="855"/>
    </row>
    <row r="9" spans="1:35" ht="22.5" customHeight="1">
      <c r="A9" s="856"/>
      <c r="B9" s="687"/>
      <c r="C9" s="687"/>
      <c r="D9" s="687"/>
      <c r="E9" s="687"/>
      <c r="F9" s="687"/>
      <c r="G9" s="687"/>
      <c r="H9" s="672"/>
      <c r="I9" s="674"/>
      <c r="J9" s="687"/>
      <c r="K9" s="687"/>
      <c r="L9" s="687"/>
      <c r="M9" s="687"/>
      <c r="N9" s="687"/>
      <c r="O9" s="687"/>
      <c r="P9" s="687"/>
      <c r="Q9" s="672"/>
      <c r="R9" s="674"/>
      <c r="S9" s="687"/>
      <c r="T9" s="687"/>
      <c r="U9" s="687"/>
      <c r="V9" s="687"/>
      <c r="W9" s="687"/>
      <c r="X9" s="687"/>
      <c r="Y9" s="687"/>
      <c r="Z9" s="672"/>
      <c r="AA9" s="674"/>
      <c r="AB9" s="687"/>
      <c r="AC9" s="687"/>
      <c r="AD9" s="687"/>
      <c r="AE9" s="687"/>
      <c r="AF9" s="687"/>
      <c r="AG9" s="687"/>
      <c r="AH9" s="687"/>
      <c r="AI9" s="855"/>
    </row>
    <row r="10" spans="1:35" ht="22.5" customHeight="1">
      <c r="A10" s="856"/>
      <c r="B10" s="687"/>
      <c r="C10" s="687"/>
      <c r="D10" s="687"/>
      <c r="E10" s="687"/>
      <c r="F10" s="687"/>
      <c r="G10" s="687"/>
      <c r="H10" s="672"/>
      <c r="I10" s="674"/>
      <c r="J10" s="687"/>
      <c r="K10" s="687"/>
      <c r="L10" s="687"/>
      <c r="M10" s="687"/>
      <c r="N10" s="687"/>
      <c r="O10" s="687"/>
      <c r="P10" s="687"/>
      <c r="Q10" s="672"/>
      <c r="R10" s="674"/>
      <c r="S10" s="687"/>
      <c r="T10" s="687"/>
      <c r="U10" s="687"/>
      <c r="V10" s="687"/>
      <c r="W10" s="687"/>
      <c r="X10" s="687"/>
      <c r="Y10" s="687"/>
      <c r="Z10" s="672"/>
      <c r="AA10" s="674"/>
      <c r="AB10" s="687"/>
      <c r="AC10" s="687"/>
      <c r="AD10" s="687"/>
      <c r="AE10" s="687"/>
      <c r="AF10" s="687"/>
      <c r="AG10" s="687"/>
      <c r="AH10" s="687"/>
      <c r="AI10" s="855"/>
    </row>
    <row r="11" spans="1:35" ht="22.5" customHeight="1">
      <c r="A11" s="856"/>
      <c r="B11" s="687"/>
      <c r="C11" s="687"/>
      <c r="D11" s="687"/>
      <c r="E11" s="687"/>
      <c r="F11" s="687"/>
      <c r="G11" s="687"/>
      <c r="H11" s="672"/>
      <c r="I11" s="674"/>
      <c r="J11" s="687"/>
      <c r="K11" s="687"/>
      <c r="L11" s="687"/>
      <c r="M11" s="687"/>
      <c r="N11" s="687"/>
      <c r="O11" s="687"/>
      <c r="P11" s="687"/>
      <c r="Q11" s="672"/>
      <c r="R11" s="674"/>
      <c r="S11" s="687"/>
      <c r="T11" s="687"/>
      <c r="U11" s="687"/>
      <c r="V11" s="687"/>
      <c r="W11" s="687"/>
      <c r="X11" s="687"/>
      <c r="Y11" s="687"/>
      <c r="Z11" s="672"/>
      <c r="AA11" s="674"/>
      <c r="AB11" s="687"/>
      <c r="AC11" s="687"/>
      <c r="AD11" s="687"/>
      <c r="AE11" s="687"/>
      <c r="AF11" s="687"/>
      <c r="AG11" s="687"/>
      <c r="AH11" s="687"/>
      <c r="AI11" s="855"/>
    </row>
    <row r="12" spans="1:35" ht="22.5" customHeight="1">
      <c r="A12" s="856"/>
      <c r="B12" s="687"/>
      <c r="C12" s="687"/>
      <c r="D12" s="687"/>
      <c r="E12" s="687"/>
      <c r="F12" s="687"/>
      <c r="G12" s="687"/>
      <c r="H12" s="672"/>
      <c r="I12" s="674"/>
      <c r="J12" s="687"/>
      <c r="K12" s="687"/>
      <c r="L12" s="687"/>
      <c r="M12" s="687"/>
      <c r="N12" s="687"/>
      <c r="O12" s="687"/>
      <c r="P12" s="687"/>
      <c r="Q12" s="672"/>
      <c r="R12" s="674"/>
      <c r="S12" s="687"/>
      <c r="T12" s="687"/>
      <c r="U12" s="687"/>
      <c r="V12" s="687"/>
      <c r="W12" s="687"/>
      <c r="X12" s="687"/>
      <c r="Y12" s="687"/>
      <c r="Z12" s="672"/>
      <c r="AA12" s="674"/>
      <c r="AB12" s="687"/>
      <c r="AC12" s="687"/>
      <c r="AD12" s="687"/>
      <c r="AE12" s="687"/>
      <c r="AF12" s="687"/>
      <c r="AG12" s="687"/>
      <c r="AH12" s="687"/>
      <c r="AI12" s="855"/>
    </row>
    <row r="13" spans="1:35" ht="22.5" customHeight="1">
      <c r="A13" s="856"/>
      <c r="B13" s="687"/>
      <c r="C13" s="687"/>
      <c r="D13" s="687"/>
      <c r="E13" s="687"/>
      <c r="F13" s="687"/>
      <c r="G13" s="687"/>
      <c r="H13" s="672"/>
      <c r="I13" s="674"/>
      <c r="J13" s="687"/>
      <c r="K13" s="687"/>
      <c r="L13" s="687"/>
      <c r="M13" s="687"/>
      <c r="N13" s="687"/>
      <c r="O13" s="687"/>
      <c r="P13" s="687"/>
      <c r="Q13" s="672"/>
      <c r="R13" s="674"/>
      <c r="S13" s="687"/>
      <c r="T13" s="687"/>
      <c r="U13" s="687"/>
      <c r="V13" s="687"/>
      <c r="W13" s="687"/>
      <c r="X13" s="687"/>
      <c r="Y13" s="687"/>
      <c r="Z13" s="672"/>
      <c r="AA13" s="674"/>
      <c r="AB13" s="687"/>
      <c r="AC13" s="687"/>
      <c r="AD13" s="687"/>
      <c r="AE13" s="687"/>
      <c r="AF13" s="687"/>
      <c r="AG13" s="687"/>
      <c r="AH13" s="687"/>
      <c r="AI13" s="855"/>
    </row>
    <row r="14" spans="1:35" ht="22.5" customHeight="1">
      <c r="A14" s="856"/>
      <c r="B14" s="687"/>
      <c r="C14" s="687"/>
      <c r="D14" s="687"/>
      <c r="E14" s="687"/>
      <c r="F14" s="687"/>
      <c r="G14" s="687"/>
      <c r="H14" s="672"/>
      <c r="I14" s="674"/>
      <c r="J14" s="687"/>
      <c r="K14" s="687"/>
      <c r="L14" s="687"/>
      <c r="M14" s="687"/>
      <c r="N14" s="687"/>
      <c r="O14" s="687"/>
      <c r="P14" s="687"/>
      <c r="Q14" s="672"/>
      <c r="R14" s="674"/>
      <c r="S14" s="687"/>
      <c r="T14" s="687"/>
      <c r="U14" s="687"/>
      <c r="V14" s="687"/>
      <c r="W14" s="687"/>
      <c r="X14" s="687"/>
      <c r="Y14" s="687"/>
      <c r="Z14" s="672"/>
      <c r="AA14" s="674"/>
      <c r="AB14" s="687"/>
      <c r="AC14" s="687"/>
      <c r="AD14" s="687"/>
      <c r="AE14" s="687"/>
      <c r="AF14" s="687"/>
      <c r="AG14" s="687"/>
      <c r="AH14" s="687"/>
      <c r="AI14" s="855"/>
    </row>
    <row r="15" spans="1:35" ht="22.5" customHeight="1">
      <c r="A15" s="422"/>
      <c r="B15" s="22"/>
      <c r="C15" s="22"/>
      <c r="D15" s="22"/>
      <c r="E15" s="22"/>
      <c r="F15" s="22"/>
      <c r="G15" s="22"/>
      <c r="H15" s="22"/>
      <c r="I15" s="22"/>
      <c r="J15" s="22"/>
      <c r="K15" s="22"/>
      <c r="L15" s="22"/>
      <c r="M15" s="22"/>
      <c r="N15" s="22"/>
      <c r="O15" s="22"/>
      <c r="P15" s="22"/>
      <c r="Q15" s="22"/>
      <c r="R15" s="22"/>
      <c r="S15" s="22"/>
      <c r="T15" s="22"/>
      <c r="U15" s="22"/>
      <c r="V15" s="22"/>
      <c r="W15" s="22"/>
      <c r="X15" s="22"/>
      <c r="Y15" s="22"/>
      <c r="Z15" s="22"/>
      <c r="AA15" s="22"/>
      <c r="AB15" s="22"/>
      <c r="AC15" s="22"/>
      <c r="AD15" s="22"/>
      <c r="AE15" s="22"/>
      <c r="AF15" s="22"/>
      <c r="AG15" s="22"/>
      <c r="AH15" s="22"/>
      <c r="AI15" s="423"/>
    </row>
    <row r="16" spans="1:35" ht="22.5" customHeight="1">
      <c r="A16" s="422"/>
      <c r="B16" s="22" t="s">
        <v>1756</v>
      </c>
      <c r="C16" s="22"/>
      <c r="D16" s="22"/>
      <c r="E16" s="22"/>
      <c r="F16" s="22"/>
      <c r="G16" s="22"/>
      <c r="H16" s="22"/>
      <c r="I16" s="22"/>
      <c r="J16" s="22"/>
      <c r="K16" s="22"/>
      <c r="L16" s="22"/>
      <c r="M16" s="22"/>
      <c r="N16" s="22"/>
      <c r="O16" s="22"/>
      <c r="P16" s="22"/>
      <c r="Q16" s="22"/>
      <c r="R16" s="22"/>
      <c r="S16" s="22"/>
      <c r="T16" s="22"/>
      <c r="U16" s="22"/>
      <c r="V16" s="22"/>
      <c r="W16" s="22"/>
      <c r="X16" s="22"/>
      <c r="Y16" s="22"/>
      <c r="Z16" s="22"/>
      <c r="AA16" s="22"/>
      <c r="AB16" s="22"/>
      <c r="AC16" s="22"/>
      <c r="AD16" s="22"/>
      <c r="AE16" s="22"/>
      <c r="AF16" s="22"/>
      <c r="AG16" s="22"/>
      <c r="AH16" s="22"/>
      <c r="AI16" s="423"/>
    </row>
    <row r="17" spans="1:35" ht="22.5" customHeight="1">
      <c r="A17" s="422"/>
      <c r="B17" s="22" t="s">
        <v>1757</v>
      </c>
      <c r="C17" s="22"/>
      <c r="D17" s="22"/>
      <c r="E17" s="22"/>
      <c r="F17" s="22"/>
      <c r="G17" s="22"/>
      <c r="H17" s="22"/>
      <c r="I17" s="22"/>
      <c r="J17" s="22"/>
      <c r="K17" s="22"/>
      <c r="L17" s="22"/>
      <c r="M17" s="22"/>
      <c r="N17" s="22"/>
      <c r="O17" s="22"/>
      <c r="P17" s="22"/>
      <c r="Q17" s="22"/>
      <c r="R17" s="22"/>
      <c r="S17" s="22"/>
      <c r="T17" s="22"/>
      <c r="U17" s="22"/>
      <c r="V17" s="22"/>
      <c r="W17" s="22"/>
      <c r="X17" s="22"/>
      <c r="Y17" s="22"/>
      <c r="Z17" s="22"/>
      <c r="AA17" s="22"/>
      <c r="AB17" s="22"/>
      <c r="AC17" s="22"/>
      <c r="AD17" s="22"/>
      <c r="AE17" s="22"/>
      <c r="AF17" s="22"/>
      <c r="AG17" s="22"/>
      <c r="AH17" s="22"/>
      <c r="AI17" s="423"/>
    </row>
    <row r="18" spans="1:35" ht="22.5" customHeight="1">
      <c r="A18" s="422"/>
      <c r="B18" s="22"/>
      <c r="C18" s="22"/>
      <c r="D18" s="22"/>
      <c r="E18" s="22"/>
      <c r="F18" s="22"/>
      <c r="G18" s="22"/>
      <c r="H18" s="22"/>
      <c r="I18" s="22"/>
      <c r="J18" s="702"/>
      <c r="K18" s="702"/>
      <c r="L18" s="702"/>
      <c r="M18" s="702"/>
      <c r="N18" s="702"/>
      <c r="O18" s="22" t="s">
        <v>1540</v>
      </c>
      <c r="P18" s="702"/>
      <c r="Q18" s="702"/>
      <c r="R18" s="702"/>
      <c r="S18" s="22" t="s">
        <v>1541</v>
      </c>
      <c r="T18" s="702"/>
      <c r="U18" s="702"/>
      <c r="V18" s="702"/>
      <c r="W18" s="22" t="s">
        <v>1542</v>
      </c>
      <c r="X18" s="22"/>
      <c r="Y18" s="22"/>
      <c r="Z18" s="22"/>
      <c r="AA18" s="22"/>
      <c r="AB18" s="22"/>
      <c r="AC18" s="22"/>
      <c r="AD18" s="22"/>
      <c r="AE18" s="22"/>
      <c r="AF18" s="22"/>
      <c r="AG18" s="22"/>
      <c r="AH18" s="22"/>
      <c r="AI18" s="423"/>
    </row>
    <row r="19" spans="1:35" ht="22.5" customHeight="1">
      <c r="A19" s="422"/>
      <c r="B19" s="22"/>
      <c r="C19" s="22"/>
      <c r="D19" s="22"/>
      <c r="E19" s="22"/>
      <c r="F19" s="22"/>
      <c r="G19" s="22"/>
      <c r="H19" s="22"/>
      <c r="I19" s="22"/>
      <c r="J19" s="22"/>
      <c r="K19" s="22"/>
      <c r="L19" s="22"/>
      <c r="M19" s="22"/>
      <c r="N19" s="22"/>
      <c r="O19" s="22"/>
      <c r="P19" s="22"/>
      <c r="Q19" s="22"/>
      <c r="R19" s="22"/>
      <c r="S19" s="22"/>
      <c r="T19" s="22"/>
      <c r="U19" s="22"/>
      <c r="V19" s="22"/>
      <c r="W19" s="22"/>
      <c r="X19" s="22"/>
      <c r="Y19" s="22"/>
      <c r="Z19" s="22"/>
      <c r="AA19" s="22"/>
      <c r="AB19" s="22"/>
      <c r="AC19" s="22"/>
      <c r="AD19" s="22"/>
      <c r="AE19" s="22"/>
      <c r="AF19" s="22"/>
      <c r="AG19" s="22"/>
      <c r="AH19" s="22"/>
      <c r="AI19" s="423"/>
    </row>
    <row r="20" spans="1:35" ht="22.5" customHeight="1">
      <c r="A20" s="422"/>
      <c r="B20" s="22"/>
      <c r="C20" s="22"/>
      <c r="D20" s="22"/>
      <c r="E20" s="22"/>
      <c r="F20" s="22"/>
      <c r="G20" s="22"/>
      <c r="H20" s="22"/>
      <c r="I20" s="22"/>
      <c r="J20" s="22"/>
      <c r="K20" s="22"/>
      <c r="L20" s="22"/>
      <c r="M20" s="22"/>
      <c r="N20" s="22"/>
      <c r="O20" s="22"/>
      <c r="P20" s="22"/>
      <c r="Q20" s="96" t="s">
        <v>1758</v>
      </c>
      <c r="R20" s="702"/>
      <c r="S20" s="702"/>
      <c r="T20" s="702"/>
      <c r="U20" s="702"/>
      <c r="V20" s="702"/>
      <c r="W20" s="702"/>
      <c r="X20" s="702"/>
      <c r="Y20" s="702"/>
      <c r="Z20" s="702"/>
      <c r="AA20" s="702"/>
      <c r="AB20" s="702"/>
      <c r="AC20" s="702"/>
      <c r="AD20" s="22" t="s">
        <v>1593</v>
      </c>
      <c r="AE20" s="22"/>
      <c r="AF20" s="22"/>
      <c r="AG20" s="22"/>
      <c r="AH20" s="22"/>
      <c r="AI20" s="423"/>
    </row>
    <row r="21" spans="1:35" ht="22.5" customHeight="1">
      <c r="A21" s="422"/>
      <c r="B21" s="22"/>
      <c r="C21" s="22"/>
      <c r="D21" s="22"/>
      <c r="E21" s="22"/>
      <c r="F21" s="22"/>
      <c r="G21" s="22"/>
      <c r="H21" s="22"/>
      <c r="I21" s="22"/>
      <c r="J21" s="22"/>
      <c r="K21" s="22"/>
      <c r="L21" s="22"/>
      <c r="M21" s="22"/>
      <c r="N21" s="22"/>
      <c r="O21" s="22"/>
      <c r="P21" s="22"/>
      <c r="Q21" s="22"/>
      <c r="R21" s="22"/>
      <c r="S21" s="22"/>
      <c r="T21" s="22"/>
      <c r="U21" s="22"/>
      <c r="V21" s="22"/>
      <c r="W21" s="22"/>
      <c r="X21" s="22"/>
      <c r="Y21" s="22"/>
      <c r="Z21" s="22"/>
      <c r="AA21" s="22"/>
      <c r="AB21" s="22"/>
      <c r="AC21" s="22"/>
      <c r="AD21" s="22"/>
      <c r="AE21" s="22"/>
      <c r="AF21" s="22"/>
      <c r="AG21" s="22"/>
      <c r="AH21" s="22"/>
      <c r="AI21" s="423"/>
    </row>
    <row r="22" spans="1:35" ht="22.5" customHeight="1">
      <c r="A22" s="851"/>
      <c r="B22" s="702"/>
      <c r="C22" s="702"/>
      <c r="D22" s="702"/>
      <c r="E22" s="702"/>
      <c r="F22" s="702"/>
      <c r="G22" s="702"/>
      <c r="H22" s="22" t="s">
        <v>1759</v>
      </c>
      <c r="I22" s="22"/>
      <c r="J22" s="22"/>
      <c r="K22" s="22"/>
      <c r="L22" s="22"/>
      <c r="M22" s="22"/>
      <c r="N22" s="22"/>
      <c r="O22" s="22"/>
      <c r="P22" s="22"/>
      <c r="Q22" s="22"/>
      <c r="R22" s="22"/>
      <c r="S22" s="22"/>
      <c r="T22" s="22"/>
      <c r="U22" s="22"/>
      <c r="V22" s="22"/>
      <c r="W22" s="22"/>
      <c r="X22" s="22"/>
      <c r="Y22" s="22"/>
      <c r="Z22" s="22"/>
      <c r="AA22" s="22"/>
      <c r="AB22" s="22"/>
      <c r="AC22" s="22"/>
      <c r="AD22" s="22"/>
      <c r="AE22" s="22"/>
      <c r="AF22" s="22"/>
      <c r="AG22" s="22"/>
      <c r="AH22" s="22"/>
      <c r="AI22" s="423"/>
    </row>
    <row r="23" spans="1:35" ht="2.25" customHeight="1">
      <c r="A23" s="422"/>
      <c r="B23" s="22"/>
      <c r="C23" s="22"/>
      <c r="D23" s="22"/>
      <c r="E23" s="22"/>
      <c r="F23" s="22"/>
      <c r="G23" s="22"/>
      <c r="H23" s="22"/>
      <c r="I23" s="22"/>
      <c r="J23" s="22"/>
      <c r="K23" s="22"/>
      <c r="L23" s="22"/>
      <c r="M23" s="22"/>
      <c r="N23" s="22"/>
      <c r="O23" s="22"/>
      <c r="P23" s="22"/>
      <c r="Q23" s="22"/>
      <c r="R23" s="22"/>
      <c r="S23" s="22"/>
      <c r="T23" s="22"/>
      <c r="U23" s="22"/>
      <c r="V23" s="22"/>
      <c r="W23" s="22"/>
      <c r="X23" s="22"/>
      <c r="Y23" s="22"/>
      <c r="Z23" s="22"/>
      <c r="AA23" s="22"/>
      <c r="AB23" s="22"/>
      <c r="AC23" s="22"/>
      <c r="AD23" s="22"/>
      <c r="AE23" s="22"/>
      <c r="AF23" s="22"/>
      <c r="AG23" s="22"/>
      <c r="AH23" s="22"/>
      <c r="AI23" s="423"/>
    </row>
    <row r="24" spans="1:35" ht="22.5" customHeight="1">
      <c r="A24" s="426"/>
      <c r="B24" s="12" t="s">
        <v>1760</v>
      </c>
      <c r="C24" s="12"/>
      <c r="D24" s="12"/>
      <c r="E24" s="12"/>
      <c r="F24" s="12"/>
      <c r="G24" s="12"/>
      <c r="H24" s="12"/>
      <c r="I24" s="12"/>
      <c r="J24" s="12"/>
      <c r="K24" s="12"/>
      <c r="L24" s="12"/>
      <c r="M24" s="12"/>
      <c r="N24" s="12"/>
      <c r="O24" s="12"/>
      <c r="P24" s="12"/>
      <c r="Q24" s="12"/>
      <c r="R24" s="12"/>
      <c r="S24" s="12"/>
      <c r="T24" s="12"/>
      <c r="U24" s="12"/>
      <c r="V24" s="12"/>
      <c r="W24" s="12"/>
      <c r="X24" s="12"/>
      <c r="Y24" s="12"/>
      <c r="Z24" s="12"/>
      <c r="AA24" s="12"/>
      <c r="AB24" s="12"/>
      <c r="AC24" s="12"/>
      <c r="AD24" s="12"/>
      <c r="AE24" s="12"/>
      <c r="AF24" s="12"/>
      <c r="AG24" s="12"/>
      <c r="AH24" s="12"/>
      <c r="AI24" s="425"/>
    </row>
    <row r="25" spans="1:35" ht="22.5" customHeight="1">
      <c r="A25" s="422"/>
      <c r="B25" s="22" t="s">
        <v>1761</v>
      </c>
      <c r="C25" s="22"/>
      <c r="D25" s="22"/>
      <c r="E25" s="22"/>
      <c r="F25" s="22"/>
      <c r="G25" s="22"/>
      <c r="H25" s="22"/>
      <c r="I25" s="22"/>
      <c r="J25" s="22"/>
      <c r="K25" s="22"/>
      <c r="L25" s="22"/>
      <c r="M25" s="22"/>
      <c r="N25" s="22"/>
      <c r="O25" s="22"/>
      <c r="P25" s="22"/>
      <c r="Q25" s="22"/>
      <c r="R25" s="22"/>
      <c r="S25" s="22"/>
      <c r="T25" s="22"/>
      <c r="U25" s="22"/>
      <c r="V25" s="22"/>
      <c r="W25" s="22"/>
      <c r="X25" s="22"/>
      <c r="Y25" s="22"/>
      <c r="Z25" s="22"/>
      <c r="AA25" s="22"/>
      <c r="AB25" s="22"/>
      <c r="AC25" s="22"/>
      <c r="AD25" s="22"/>
      <c r="AE25" s="22"/>
      <c r="AF25" s="22"/>
      <c r="AG25" s="22"/>
      <c r="AH25" s="22"/>
      <c r="AI25" s="423"/>
    </row>
    <row r="26" spans="1:35" ht="22.5" customHeight="1">
      <c r="A26" s="422"/>
      <c r="B26" s="22"/>
      <c r="C26" s="22" t="s">
        <v>1762</v>
      </c>
      <c r="D26" s="22"/>
      <c r="E26" s="22"/>
      <c r="F26" s="22"/>
      <c r="G26" s="22"/>
      <c r="H26" s="22"/>
      <c r="I26" s="22"/>
      <c r="J26" s="22"/>
      <c r="K26" s="22"/>
      <c r="L26" s="22"/>
      <c r="M26" s="22"/>
      <c r="N26" s="22"/>
      <c r="O26" s="22"/>
      <c r="P26" s="22"/>
      <c r="Q26" s="22"/>
      <c r="R26" s="22"/>
      <c r="S26" s="22"/>
      <c r="T26" s="22"/>
      <c r="U26" s="22"/>
      <c r="V26" s="22"/>
      <c r="W26" s="22"/>
      <c r="X26" s="22"/>
      <c r="Y26" s="22"/>
      <c r="Z26" s="22"/>
      <c r="AA26" s="22"/>
      <c r="AB26" s="22"/>
      <c r="AC26" s="22"/>
      <c r="AD26" s="22"/>
      <c r="AE26" s="22"/>
      <c r="AF26" s="22"/>
      <c r="AG26" s="22"/>
      <c r="AH26" s="22"/>
      <c r="AI26" s="423"/>
    </row>
    <row r="27" spans="1:35" ht="22.5" customHeight="1">
      <c r="A27" s="422"/>
      <c r="B27" s="22"/>
      <c r="C27" s="22"/>
      <c r="D27" s="22" t="s">
        <v>1763</v>
      </c>
      <c r="E27" s="22"/>
      <c r="F27" s="22"/>
      <c r="G27" s="22"/>
      <c r="H27" s="22"/>
      <c r="I27" s="22"/>
      <c r="J27" s="22"/>
      <c r="K27" s="22"/>
      <c r="L27" s="22"/>
      <c r="M27" s="22"/>
      <c r="N27" s="22"/>
      <c r="O27" s="22"/>
      <c r="P27" s="22"/>
      <c r="Q27" s="22"/>
      <c r="R27" s="22"/>
      <c r="S27" s="22"/>
      <c r="T27" s="22"/>
      <c r="U27" s="22"/>
      <c r="V27" s="22"/>
      <c r="W27" s="22"/>
      <c r="X27" s="22"/>
      <c r="Y27" s="22"/>
      <c r="Z27" s="22"/>
      <c r="AA27" s="22"/>
      <c r="AB27" s="22"/>
      <c r="AC27" s="22"/>
      <c r="AD27" s="22"/>
      <c r="AE27" s="22"/>
      <c r="AF27" s="22"/>
      <c r="AG27" s="22"/>
      <c r="AH27" s="22"/>
      <c r="AI27" s="423"/>
    </row>
    <row r="28" spans="1:35">
      <c r="A28" s="422"/>
      <c r="B28" s="22"/>
      <c r="C28" s="22" t="s">
        <v>1764</v>
      </c>
      <c r="D28" s="22"/>
      <c r="E28" s="22"/>
      <c r="F28" s="22"/>
      <c r="G28" s="22"/>
      <c r="H28" s="22"/>
      <c r="I28" s="22"/>
      <c r="J28" s="22"/>
      <c r="K28" s="22"/>
      <c r="L28" s="22"/>
      <c r="M28" s="22"/>
      <c r="N28" s="22"/>
      <c r="O28" s="22"/>
      <c r="P28" s="22"/>
      <c r="Q28" s="22"/>
      <c r="R28" s="22"/>
      <c r="S28" s="22"/>
      <c r="T28" s="22"/>
      <c r="U28" s="22"/>
      <c r="V28" s="22"/>
      <c r="W28" s="22"/>
      <c r="X28" s="22"/>
      <c r="Y28" s="22"/>
      <c r="Z28" s="22"/>
      <c r="AA28" s="22"/>
      <c r="AB28" s="22"/>
      <c r="AC28" s="22"/>
      <c r="AD28" s="22"/>
      <c r="AE28" s="22"/>
      <c r="AF28" s="22"/>
      <c r="AG28" s="22"/>
      <c r="AH28" s="22"/>
      <c r="AI28" s="423"/>
    </row>
    <row r="29" spans="1:35">
      <c r="A29" s="422"/>
      <c r="B29" s="22"/>
      <c r="C29" s="22"/>
      <c r="D29" s="22" t="s">
        <v>1765</v>
      </c>
      <c r="E29" s="22"/>
      <c r="F29" s="22"/>
      <c r="G29" s="22"/>
      <c r="H29" s="22"/>
      <c r="I29" s="22"/>
      <c r="J29" s="22"/>
      <c r="K29" s="22"/>
      <c r="L29" s="22"/>
      <c r="M29" s="22"/>
      <c r="N29" s="22"/>
      <c r="O29" s="22"/>
      <c r="P29" s="22"/>
      <c r="Q29" s="22"/>
      <c r="R29" s="22"/>
      <c r="S29" s="22"/>
      <c r="T29" s="22"/>
      <c r="U29" s="22"/>
      <c r="V29" s="22"/>
      <c r="W29" s="22"/>
      <c r="X29" s="22"/>
      <c r="Y29" s="22"/>
      <c r="Z29" s="22"/>
      <c r="AA29" s="22"/>
      <c r="AB29" s="22"/>
      <c r="AC29" s="22"/>
      <c r="AD29" s="22"/>
      <c r="AE29" s="22"/>
      <c r="AF29" s="22"/>
      <c r="AG29" s="22"/>
      <c r="AH29" s="22"/>
      <c r="AI29" s="423"/>
    </row>
    <row r="30" spans="1:35">
      <c r="A30" s="422"/>
      <c r="B30" s="22"/>
      <c r="C30" s="22" t="s">
        <v>1766</v>
      </c>
      <c r="D30" s="22"/>
      <c r="E30" s="22"/>
      <c r="F30" s="22"/>
      <c r="G30" s="22"/>
      <c r="H30" s="22"/>
      <c r="I30" s="22"/>
      <c r="J30" s="22"/>
      <c r="K30" s="22"/>
      <c r="L30" s="22"/>
      <c r="M30" s="22"/>
      <c r="N30" s="22"/>
      <c r="O30" s="22"/>
      <c r="P30" s="22"/>
      <c r="Q30" s="22"/>
      <c r="R30" s="22"/>
      <c r="S30" s="22"/>
      <c r="T30" s="22"/>
      <c r="U30" s="22"/>
      <c r="V30" s="22"/>
      <c r="W30" s="22"/>
      <c r="X30" s="22"/>
      <c r="Y30" s="22"/>
      <c r="Z30" s="22"/>
      <c r="AA30" s="22"/>
      <c r="AB30" s="22"/>
      <c r="AC30" s="22"/>
      <c r="AD30" s="22"/>
      <c r="AE30" s="22"/>
      <c r="AF30" s="22"/>
      <c r="AG30" s="22"/>
      <c r="AH30" s="22"/>
      <c r="AI30" s="423"/>
    </row>
    <row r="31" spans="1:35">
      <c r="A31" s="422"/>
      <c r="B31" s="22"/>
      <c r="C31" s="22" t="s">
        <v>1767</v>
      </c>
      <c r="D31" s="22"/>
      <c r="E31" s="22"/>
      <c r="F31" s="22"/>
      <c r="G31" s="22"/>
      <c r="H31" s="22"/>
      <c r="I31" s="22"/>
      <c r="J31" s="22"/>
      <c r="K31" s="22"/>
      <c r="L31" s="22"/>
      <c r="M31" s="22"/>
      <c r="N31" s="22"/>
      <c r="O31" s="22"/>
      <c r="P31" s="22"/>
      <c r="Q31" s="22"/>
      <c r="R31" s="22"/>
      <c r="S31" s="22"/>
      <c r="T31" s="22"/>
      <c r="U31" s="22"/>
      <c r="V31" s="22"/>
      <c r="W31" s="22"/>
      <c r="X31" s="22"/>
      <c r="Y31" s="22"/>
      <c r="Z31" s="22"/>
      <c r="AA31" s="22"/>
      <c r="AB31" s="22"/>
      <c r="AC31" s="22"/>
      <c r="AD31" s="22"/>
      <c r="AE31" s="22"/>
      <c r="AF31" s="22"/>
      <c r="AG31" s="22"/>
      <c r="AH31" s="22"/>
      <c r="AI31" s="423"/>
    </row>
    <row r="32" spans="1:35">
      <c r="A32" s="422"/>
      <c r="B32" s="22"/>
      <c r="C32" s="22"/>
      <c r="D32" s="22" t="s">
        <v>1768</v>
      </c>
      <c r="E32" s="22"/>
      <c r="F32" s="22"/>
      <c r="G32" s="22"/>
      <c r="H32" s="22"/>
      <c r="I32" s="22"/>
      <c r="J32" s="22"/>
      <c r="K32" s="22"/>
      <c r="L32" s="22"/>
      <c r="M32" s="22"/>
      <c r="N32" s="22"/>
      <c r="O32" s="22"/>
      <c r="P32" s="22"/>
      <c r="Q32" s="22"/>
      <c r="R32" s="22"/>
      <c r="S32" s="22"/>
      <c r="T32" s="22"/>
      <c r="U32" s="22"/>
      <c r="V32" s="22"/>
      <c r="W32" s="22"/>
      <c r="X32" s="22"/>
      <c r="Y32" s="22"/>
      <c r="Z32" s="22"/>
      <c r="AA32" s="22"/>
      <c r="AB32" s="22"/>
      <c r="AC32" s="22"/>
      <c r="AD32" s="22"/>
      <c r="AE32" s="22"/>
      <c r="AF32" s="22"/>
      <c r="AG32" s="22"/>
      <c r="AH32" s="22"/>
      <c r="AI32" s="423"/>
    </row>
    <row r="33" spans="1:35" ht="17.25" thickBot="1">
      <c r="A33" s="427"/>
      <c r="B33" s="65"/>
      <c r="C33" s="65" t="s">
        <v>1769</v>
      </c>
      <c r="D33" s="65"/>
      <c r="E33" s="65"/>
      <c r="F33" s="65"/>
      <c r="G33" s="65"/>
      <c r="H33" s="65"/>
      <c r="I33" s="65"/>
      <c r="J33" s="65"/>
      <c r="K33" s="65"/>
      <c r="L33" s="65"/>
      <c r="M33" s="65"/>
      <c r="N33" s="65"/>
      <c r="O33" s="65"/>
      <c r="P33" s="65"/>
      <c r="Q33" s="65"/>
      <c r="R33" s="65"/>
      <c r="S33" s="65"/>
      <c r="T33" s="65"/>
      <c r="U33" s="65"/>
      <c r="V33" s="65"/>
      <c r="W33" s="65"/>
      <c r="X33" s="65"/>
      <c r="Y33" s="65"/>
      <c r="Z33" s="65"/>
      <c r="AA33" s="65"/>
      <c r="AB33" s="65"/>
      <c r="AC33" s="65"/>
      <c r="AD33" s="65"/>
      <c r="AE33" s="65"/>
      <c r="AF33" s="65"/>
      <c r="AG33" s="65"/>
      <c r="AH33" s="65"/>
      <c r="AI33" s="428"/>
    </row>
    <row r="34" spans="1:35" ht="6" customHeight="1"/>
    <row r="35" spans="1:35">
      <c r="AI35" s="135" t="s">
        <v>1742</v>
      </c>
    </row>
  </sheetData>
  <mergeCells count="42">
    <mergeCell ref="R20:AC20"/>
    <mergeCell ref="A22:G22"/>
    <mergeCell ref="J18:N18"/>
    <mergeCell ref="P18:R18"/>
    <mergeCell ref="A14:H14"/>
    <mergeCell ref="I14:Q14"/>
    <mergeCell ref="R14:Z14"/>
    <mergeCell ref="AA14:AI14"/>
    <mergeCell ref="T18:V18"/>
    <mergeCell ref="A12:H12"/>
    <mergeCell ref="I12:Q12"/>
    <mergeCell ref="R12:Z12"/>
    <mergeCell ref="AA12:AI12"/>
    <mergeCell ref="A13:H13"/>
    <mergeCell ref="I13:Q13"/>
    <mergeCell ref="R13:Z13"/>
    <mergeCell ref="AA13:AI13"/>
    <mergeCell ref="A10:H10"/>
    <mergeCell ref="I10:Q10"/>
    <mergeCell ref="R10:Z10"/>
    <mergeCell ref="AA10:AI10"/>
    <mergeCell ref="A11:H11"/>
    <mergeCell ref="I11:Q11"/>
    <mergeCell ref="R11:Z11"/>
    <mergeCell ref="AA11:AI11"/>
    <mergeCell ref="A8:H8"/>
    <mergeCell ref="I8:Q8"/>
    <mergeCell ref="R8:Z8"/>
    <mergeCell ref="AA8:AI8"/>
    <mergeCell ref="A9:H9"/>
    <mergeCell ref="I9:Q9"/>
    <mergeCell ref="R9:Z9"/>
    <mergeCell ref="AA9:AI9"/>
    <mergeCell ref="A5:B7"/>
    <mergeCell ref="I5:S5"/>
    <mergeCell ref="I6:S6"/>
    <mergeCell ref="Z5:AI5"/>
    <mergeCell ref="Z6:AI6"/>
    <mergeCell ref="U5:Y5"/>
    <mergeCell ref="U6:Y6"/>
    <mergeCell ref="I7:X7"/>
    <mergeCell ref="AA7:AH7"/>
  </mergeCells>
  <phoneticPr fontId="97" type="noConversion"/>
  <hyperlinks>
    <hyperlink ref="A1" location="'출연재산보고(3.31)-제출서류 목록'!B36" display="[별지 제30호서식] &lt;신설 2008.4.30&gt;" xr:uid="{11011893-A607-491E-9C8B-D7425D6E5103}"/>
  </hyperlinks>
  <pageMargins left="0.31496062992125984" right="0.31496062992125984" top="0.74803149606299213" bottom="0.74803149606299213" header="0.31496062992125984" footer="0.31496062992125984"/>
  <pageSetup paperSize="9" orientation="portrait" verticalDpi="0"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7030A0"/>
  </sheetPr>
  <dimension ref="A1:J64"/>
  <sheetViews>
    <sheetView showGridLines="0" workbookViewId="0"/>
  </sheetViews>
  <sheetFormatPr defaultRowHeight="16.5"/>
  <sheetData>
    <row r="1" spans="1:10">
      <c r="A1" s="934" t="s">
        <v>234</v>
      </c>
      <c r="J1" s="166" t="s">
        <v>468</v>
      </c>
    </row>
    <row r="2" spans="1:10" ht="11.25" customHeight="1"/>
    <row r="3" spans="1:10" ht="26.25">
      <c r="A3" s="95" t="s">
        <v>235</v>
      </c>
      <c r="B3" s="5"/>
      <c r="C3" s="5"/>
      <c r="D3" s="5"/>
      <c r="E3" s="5"/>
      <c r="F3" s="5"/>
      <c r="G3" s="5"/>
      <c r="H3" s="5"/>
      <c r="I3" s="5"/>
      <c r="J3" s="5"/>
    </row>
    <row r="4" spans="1:10" ht="11.25" customHeight="1"/>
    <row r="5" spans="1:10" ht="17.25" thickBot="1">
      <c r="A5" s="1" t="s">
        <v>7</v>
      </c>
      <c r="J5" s="6" t="s">
        <v>8</v>
      </c>
    </row>
    <row r="6" spans="1:10" ht="16.5" customHeight="1">
      <c r="A6" s="877" t="s">
        <v>236</v>
      </c>
      <c r="B6" s="875"/>
      <c r="C6" s="878"/>
      <c r="D6" s="878"/>
      <c r="E6" s="878"/>
      <c r="F6" s="875" t="s">
        <v>241</v>
      </c>
      <c r="G6" s="875"/>
      <c r="H6" s="873"/>
      <c r="I6" s="873"/>
      <c r="J6" s="874"/>
    </row>
    <row r="7" spans="1:10" ht="16.5" customHeight="1">
      <c r="A7" s="680" t="s">
        <v>237</v>
      </c>
      <c r="B7" s="876"/>
      <c r="C7" s="681"/>
      <c r="D7" s="681"/>
      <c r="E7" s="681"/>
      <c r="F7" s="876" t="s">
        <v>240</v>
      </c>
      <c r="G7" s="876"/>
      <c r="H7" s="681"/>
      <c r="I7" s="681"/>
      <c r="J7" s="688"/>
    </row>
    <row r="8" spans="1:10" ht="16.5" customHeight="1">
      <c r="A8" s="680" t="s">
        <v>238</v>
      </c>
      <c r="B8" s="876"/>
      <c r="C8" s="681"/>
      <c r="D8" s="681"/>
      <c r="E8" s="681"/>
      <c r="F8" s="876" t="s">
        <v>242</v>
      </c>
      <c r="G8" s="876"/>
      <c r="H8" s="681"/>
      <c r="I8" s="681"/>
      <c r="J8" s="688"/>
    </row>
    <row r="9" spans="1:10" ht="16.5" customHeight="1">
      <c r="A9" s="680" t="s">
        <v>239</v>
      </c>
      <c r="B9" s="876"/>
      <c r="C9" s="681"/>
      <c r="D9" s="681"/>
      <c r="E9" s="681"/>
      <c r="F9" s="876" t="s">
        <v>243</v>
      </c>
      <c r="G9" s="876"/>
      <c r="H9" s="681"/>
      <c r="I9" s="681"/>
      <c r="J9" s="688"/>
    </row>
    <row r="10" spans="1:10" ht="11.25" customHeight="1">
      <c r="A10" s="84"/>
      <c r="B10" s="84"/>
      <c r="C10" s="24"/>
      <c r="D10" s="24"/>
      <c r="E10" s="24"/>
      <c r="F10" s="24"/>
      <c r="G10" s="24"/>
      <c r="H10" s="24"/>
      <c r="I10" s="24"/>
      <c r="J10" s="24"/>
    </row>
    <row r="11" spans="1:10" ht="3.75" customHeight="1">
      <c r="A11" s="88"/>
      <c r="B11" s="88"/>
      <c r="C11" s="22"/>
      <c r="D11" s="22"/>
      <c r="E11" s="22"/>
      <c r="F11" s="22"/>
      <c r="G11" s="22"/>
      <c r="H11" s="22"/>
      <c r="I11" s="22"/>
      <c r="J11" s="22"/>
    </row>
    <row r="12" spans="1:10" ht="22.5" customHeight="1">
      <c r="A12" s="77" t="s">
        <v>244</v>
      </c>
      <c r="B12" s="22"/>
      <c r="C12" s="22"/>
      <c r="D12" s="22"/>
      <c r="E12" s="22"/>
      <c r="F12" s="22"/>
      <c r="G12" s="22"/>
      <c r="H12" s="22"/>
      <c r="I12" s="22"/>
      <c r="J12" s="22"/>
    </row>
    <row r="13" spans="1:10" ht="3.75" customHeight="1">
      <c r="A13" s="77"/>
      <c r="B13" s="22"/>
      <c r="C13" s="22"/>
      <c r="D13" s="22"/>
      <c r="E13" s="22"/>
      <c r="F13" s="22"/>
      <c r="G13" s="22"/>
      <c r="H13" s="22"/>
      <c r="I13" s="22"/>
      <c r="J13" s="22"/>
    </row>
    <row r="14" spans="1:10" ht="16.5" customHeight="1">
      <c r="A14" s="672" t="s">
        <v>245</v>
      </c>
      <c r="B14" s="673"/>
      <c r="C14" s="673"/>
      <c r="D14" s="673"/>
      <c r="E14" s="673" t="s">
        <v>248</v>
      </c>
      <c r="F14" s="673"/>
      <c r="G14" s="673"/>
      <c r="H14" s="673"/>
      <c r="I14" s="673"/>
      <c r="J14" s="674"/>
    </row>
    <row r="15" spans="1:10" ht="16.5" customHeight="1">
      <c r="A15" s="672" t="s">
        <v>246</v>
      </c>
      <c r="B15" s="673"/>
      <c r="C15" s="673"/>
      <c r="D15" s="673"/>
      <c r="E15" s="871">
        <f>SUM(E16:J20)</f>
        <v>100543544633</v>
      </c>
      <c r="F15" s="871"/>
      <c r="G15" s="871"/>
      <c r="H15" s="871"/>
      <c r="I15" s="871"/>
      <c r="J15" s="872"/>
    </row>
    <row r="16" spans="1:10" ht="16.5" customHeight="1">
      <c r="A16" s="868" t="s">
        <v>247</v>
      </c>
      <c r="B16" s="869" t="s">
        <v>249</v>
      </c>
      <c r="C16" s="869"/>
      <c r="D16" s="869"/>
      <c r="E16" s="789"/>
      <c r="F16" s="789"/>
      <c r="G16" s="789"/>
      <c r="H16" s="789"/>
      <c r="I16" s="789"/>
      <c r="J16" s="870"/>
    </row>
    <row r="17" spans="1:10" ht="16.5" customHeight="1">
      <c r="A17" s="868"/>
      <c r="B17" s="869" t="s">
        <v>250</v>
      </c>
      <c r="C17" s="869"/>
      <c r="D17" s="869"/>
      <c r="E17" s="789"/>
      <c r="F17" s="789"/>
      <c r="G17" s="789"/>
      <c r="H17" s="789"/>
      <c r="I17" s="789"/>
      <c r="J17" s="870"/>
    </row>
    <row r="18" spans="1:10" ht="16.5" customHeight="1">
      <c r="A18" s="868"/>
      <c r="B18" s="869" t="s">
        <v>251</v>
      </c>
      <c r="C18" s="869"/>
      <c r="D18" s="869"/>
      <c r="E18" s="789">
        <v>22030470144</v>
      </c>
      <c r="F18" s="789"/>
      <c r="G18" s="789"/>
      <c r="H18" s="789"/>
      <c r="I18" s="789"/>
      <c r="J18" s="870"/>
    </row>
    <row r="19" spans="1:10" ht="16.5" customHeight="1">
      <c r="A19" s="868"/>
      <c r="B19" s="869" t="s">
        <v>252</v>
      </c>
      <c r="C19" s="869"/>
      <c r="D19" s="869"/>
      <c r="E19" s="789">
        <v>77767785800</v>
      </c>
      <c r="F19" s="789"/>
      <c r="G19" s="789"/>
      <c r="H19" s="789"/>
      <c r="I19" s="789"/>
      <c r="J19" s="870"/>
    </row>
    <row r="20" spans="1:10" ht="16.5" customHeight="1">
      <c r="A20" s="868"/>
      <c r="B20" s="869" t="s">
        <v>253</v>
      </c>
      <c r="C20" s="869"/>
      <c r="D20" s="869"/>
      <c r="E20" s="789">
        <v>745288689</v>
      </c>
      <c r="F20" s="789"/>
      <c r="G20" s="789"/>
      <c r="H20" s="789"/>
      <c r="I20" s="789"/>
      <c r="J20" s="870"/>
    </row>
    <row r="21" spans="1:10" ht="3.75" customHeight="1">
      <c r="A21" s="85"/>
      <c r="B21" s="86"/>
      <c r="C21" s="86"/>
      <c r="D21" s="86"/>
      <c r="E21" s="87"/>
      <c r="F21" s="87"/>
      <c r="G21" s="87"/>
      <c r="H21" s="87"/>
      <c r="I21" s="87"/>
      <c r="J21" s="87"/>
    </row>
    <row r="22" spans="1:10" ht="22.5" customHeight="1">
      <c r="A22" s="77" t="s">
        <v>254</v>
      </c>
      <c r="B22" s="22"/>
      <c r="C22" s="22"/>
      <c r="D22" s="22"/>
      <c r="E22" s="22"/>
      <c r="F22" s="22"/>
      <c r="G22" s="22"/>
      <c r="H22" s="22"/>
      <c r="I22" s="22"/>
      <c r="J22" s="22"/>
    </row>
    <row r="23" spans="1:10" ht="3.75" customHeight="1">
      <c r="A23" s="77"/>
      <c r="B23" s="22"/>
      <c r="C23" s="22"/>
      <c r="D23" s="22"/>
      <c r="E23" s="22"/>
      <c r="F23" s="22"/>
      <c r="G23" s="22"/>
      <c r="H23" s="22"/>
      <c r="I23" s="22"/>
      <c r="J23" s="22"/>
    </row>
    <row r="24" spans="1:10" ht="16.5" customHeight="1">
      <c r="A24" s="672" t="s">
        <v>245</v>
      </c>
      <c r="B24" s="673"/>
      <c r="C24" s="673"/>
      <c r="D24" s="673"/>
      <c r="E24" s="673" t="s">
        <v>248</v>
      </c>
      <c r="F24" s="673"/>
      <c r="G24" s="673"/>
      <c r="H24" s="673"/>
      <c r="I24" s="673"/>
      <c r="J24" s="674"/>
    </row>
    <row r="25" spans="1:10" ht="16.5" customHeight="1">
      <c r="A25" s="672" t="s">
        <v>255</v>
      </c>
      <c r="B25" s="673"/>
      <c r="C25" s="673"/>
      <c r="D25" s="673"/>
      <c r="E25" s="871">
        <f>SUM(E26:J29)</f>
        <v>6092494772</v>
      </c>
      <c r="F25" s="871"/>
      <c r="G25" s="871"/>
      <c r="H25" s="871"/>
      <c r="I25" s="871"/>
      <c r="J25" s="872"/>
    </row>
    <row r="26" spans="1:10" ht="16.5" customHeight="1">
      <c r="A26" s="868" t="s">
        <v>256</v>
      </c>
      <c r="B26" s="869" t="s">
        <v>257</v>
      </c>
      <c r="C26" s="869"/>
      <c r="D26" s="869"/>
      <c r="E26" s="789">
        <v>6092484867</v>
      </c>
      <c r="F26" s="789"/>
      <c r="G26" s="789"/>
      <c r="H26" s="789"/>
      <c r="I26" s="789"/>
      <c r="J26" s="870"/>
    </row>
    <row r="27" spans="1:10" ht="16.5" customHeight="1">
      <c r="A27" s="868"/>
      <c r="B27" s="869" t="s">
        <v>258</v>
      </c>
      <c r="C27" s="869"/>
      <c r="D27" s="869"/>
      <c r="E27" s="789"/>
      <c r="F27" s="789"/>
      <c r="G27" s="789"/>
      <c r="H27" s="789"/>
      <c r="I27" s="789"/>
      <c r="J27" s="870"/>
    </row>
    <row r="28" spans="1:10" ht="16.5" customHeight="1">
      <c r="A28" s="868"/>
      <c r="B28" s="869" t="s">
        <v>259</v>
      </c>
      <c r="C28" s="869"/>
      <c r="D28" s="869"/>
      <c r="E28" s="789">
        <v>9905</v>
      </c>
      <c r="F28" s="789"/>
      <c r="G28" s="789"/>
      <c r="H28" s="789"/>
      <c r="I28" s="789"/>
      <c r="J28" s="870"/>
    </row>
    <row r="29" spans="1:10" ht="16.5" customHeight="1">
      <c r="A29" s="868"/>
      <c r="B29" s="869" t="s">
        <v>260</v>
      </c>
      <c r="C29" s="869"/>
      <c r="D29" s="869"/>
      <c r="E29" s="789"/>
      <c r="F29" s="789"/>
      <c r="G29" s="789"/>
      <c r="H29" s="789"/>
      <c r="I29" s="789"/>
      <c r="J29" s="870"/>
    </row>
    <row r="30" spans="1:10" ht="3.75" customHeight="1">
      <c r="A30" s="22"/>
      <c r="B30" s="22"/>
      <c r="C30" s="22"/>
      <c r="D30" s="22"/>
      <c r="E30" s="22"/>
      <c r="F30" s="22"/>
      <c r="G30" s="22"/>
      <c r="H30" s="22"/>
      <c r="I30" s="22"/>
      <c r="J30" s="22"/>
    </row>
    <row r="31" spans="1:10">
      <c r="A31" s="77" t="s">
        <v>261</v>
      </c>
      <c r="B31" s="22"/>
      <c r="C31" s="22"/>
      <c r="D31" s="22"/>
      <c r="E31" s="22"/>
      <c r="F31" s="22"/>
      <c r="G31" s="22"/>
      <c r="H31" s="22"/>
      <c r="I31" s="22"/>
      <c r="J31" s="22"/>
    </row>
    <row r="32" spans="1:10" ht="3.75" customHeight="1">
      <c r="A32" s="77"/>
      <c r="B32" s="22"/>
      <c r="C32" s="22"/>
      <c r="D32" s="22"/>
      <c r="E32" s="22"/>
      <c r="F32" s="22"/>
      <c r="G32" s="22"/>
      <c r="H32" s="22"/>
      <c r="I32" s="22"/>
      <c r="J32" s="22"/>
    </row>
    <row r="33" spans="1:10" ht="16.5" customHeight="1">
      <c r="A33" s="864" t="s">
        <v>262</v>
      </c>
      <c r="B33" s="865"/>
      <c r="C33" s="865"/>
      <c r="D33" s="865"/>
      <c r="E33" s="673" t="s">
        <v>263</v>
      </c>
      <c r="F33" s="673"/>
      <c r="G33" s="673"/>
      <c r="H33" s="673"/>
      <c r="I33" s="673"/>
      <c r="J33" s="674"/>
    </row>
    <row r="34" spans="1:10" ht="16.5" customHeight="1">
      <c r="A34" s="866">
        <v>0</v>
      </c>
      <c r="B34" s="867"/>
      <c r="C34" s="867"/>
      <c r="D34" s="867"/>
      <c r="E34" s="681" t="s">
        <v>708</v>
      </c>
      <c r="F34" s="681"/>
      <c r="G34" s="681"/>
      <c r="H34" s="681"/>
      <c r="I34" s="681"/>
      <c r="J34" s="688"/>
    </row>
    <row r="35" spans="1:10" ht="3.75" customHeight="1">
      <c r="A35" s="22"/>
      <c r="B35" s="22"/>
      <c r="C35" s="22"/>
      <c r="D35" s="22"/>
      <c r="E35" s="22"/>
      <c r="F35" s="22"/>
      <c r="G35" s="22"/>
      <c r="H35" s="22"/>
      <c r="I35" s="22"/>
      <c r="J35" s="22"/>
    </row>
    <row r="36" spans="1:10">
      <c r="A36" s="77" t="s">
        <v>264</v>
      </c>
      <c r="B36" s="22"/>
      <c r="C36" s="22"/>
      <c r="D36" s="22"/>
      <c r="E36" s="22"/>
      <c r="F36" s="22"/>
      <c r="G36" s="22"/>
      <c r="H36" s="22"/>
      <c r="I36" s="22"/>
      <c r="J36" s="22"/>
    </row>
    <row r="37" spans="1:10" ht="3.75" customHeight="1">
      <c r="A37" s="77"/>
      <c r="B37" s="22"/>
      <c r="C37" s="22"/>
      <c r="D37" s="22"/>
      <c r="E37" s="22"/>
      <c r="F37" s="22"/>
      <c r="G37" s="22"/>
      <c r="H37" s="22"/>
      <c r="I37" s="22"/>
      <c r="J37" s="22"/>
    </row>
    <row r="38" spans="1:10" ht="16.5" customHeight="1">
      <c r="A38" s="864" t="s">
        <v>265</v>
      </c>
      <c r="B38" s="865"/>
      <c r="C38" s="865"/>
      <c r="D38" s="865"/>
      <c r="E38" s="674" t="s">
        <v>266</v>
      </c>
      <c r="F38" s="687"/>
      <c r="G38" s="672"/>
      <c r="H38" s="674" t="s">
        <v>267</v>
      </c>
      <c r="I38" s="687"/>
      <c r="J38" s="687"/>
    </row>
    <row r="39" spans="1:10" ht="16.5" customHeight="1">
      <c r="A39" s="860" t="s">
        <v>704</v>
      </c>
      <c r="B39" s="681"/>
      <c r="C39" s="681"/>
      <c r="D39" s="681"/>
      <c r="E39" s="688" t="s">
        <v>705</v>
      </c>
      <c r="F39" s="689"/>
      <c r="G39" s="860"/>
      <c r="H39" s="684" t="s">
        <v>707</v>
      </c>
      <c r="I39" s="861"/>
      <c r="J39" s="861"/>
    </row>
    <row r="40" spans="1:10" ht="16.5" customHeight="1">
      <c r="A40" s="860" t="s">
        <v>704</v>
      </c>
      <c r="B40" s="681"/>
      <c r="C40" s="681"/>
      <c r="D40" s="681"/>
      <c r="E40" s="688" t="s">
        <v>706</v>
      </c>
      <c r="F40" s="689"/>
      <c r="G40" s="860"/>
      <c r="H40" s="684" t="s">
        <v>707</v>
      </c>
      <c r="I40" s="861"/>
      <c r="J40" s="861"/>
    </row>
    <row r="41" spans="1:10" ht="2.25" customHeight="1">
      <c r="A41" s="22"/>
      <c r="B41" s="22"/>
      <c r="C41" s="22"/>
      <c r="D41" s="22"/>
      <c r="E41" s="22"/>
      <c r="F41" s="22"/>
      <c r="G41" s="22"/>
      <c r="H41" s="22"/>
      <c r="I41" s="22"/>
      <c r="J41" s="22"/>
    </row>
    <row r="42" spans="1:10" ht="22.5" customHeight="1">
      <c r="A42" s="22" t="s">
        <v>268</v>
      </c>
      <c r="B42" s="22"/>
      <c r="C42" s="22"/>
      <c r="D42" s="22"/>
      <c r="E42" s="22"/>
      <c r="F42" s="22"/>
      <c r="G42" s="22"/>
      <c r="H42" s="22"/>
      <c r="I42" s="22"/>
      <c r="J42" s="22"/>
    </row>
    <row r="43" spans="1:10" ht="7.5" customHeight="1">
      <c r="A43" s="22"/>
      <c r="B43" s="22"/>
      <c r="C43" s="22"/>
      <c r="D43" s="22"/>
      <c r="E43" s="22"/>
      <c r="F43" s="22"/>
      <c r="G43" s="22"/>
      <c r="H43" s="22"/>
      <c r="I43" s="22"/>
      <c r="J43" s="22"/>
    </row>
    <row r="44" spans="1:10" ht="22.5" customHeight="1">
      <c r="A44" s="22"/>
      <c r="B44" s="22"/>
      <c r="C44" s="22"/>
      <c r="D44" s="22"/>
      <c r="E44" s="22"/>
      <c r="F44" s="22"/>
      <c r="G44" s="712">
        <f ca="1">TODAY()</f>
        <v>44298</v>
      </c>
      <c r="H44" s="712"/>
      <c r="I44" s="712"/>
      <c r="J44" s="712"/>
    </row>
    <row r="45" spans="1:10" ht="7.5" customHeight="1">
      <c r="A45" s="22"/>
      <c r="B45" s="22"/>
      <c r="C45" s="22"/>
      <c r="D45" s="22"/>
      <c r="E45" s="22"/>
      <c r="F45" s="22"/>
      <c r="G45" s="22"/>
      <c r="H45" s="22"/>
      <c r="I45" s="22"/>
      <c r="J45" s="22"/>
    </row>
    <row r="46" spans="1:10">
      <c r="A46" s="22"/>
      <c r="B46" s="22"/>
      <c r="C46" s="22"/>
      <c r="D46" s="22"/>
      <c r="E46" s="96" t="s">
        <v>269</v>
      </c>
      <c r="F46" s="713" t="s">
        <v>651</v>
      </c>
      <c r="G46" s="713"/>
      <c r="H46" s="713"/>
      <c r="I46" s="21" t="s">
        <v>33</v>
      </c>
      <c r="J46" s="22"/>
    </row>
    <row r="47" spans="1:10">
      <c r="A47" s="22"/>
      <c r="B47" s="22"/>
      <c r="C47" s="22"/>
      <c r="D47" s="22"/>
      <c r="E47" s="96" t="s">
        <v>270</v>
      </c>
      <c r="F47" s="862" t="str">
        <f>E39</f>
        <v>김**</v>
      </c>
      <c r="G47" s="862"/>
      <c r="H47" s="862"/>
      <c r="I47" s="21" t="s">
        <v>33</v>
      </c>
      <c r="J47" s="22"/>
    </row>
    <row r="48" spans="1:10">
      <c r="A48" s="22"/>
      <c r="B48" s="22"/>
      <c r="C48" s="22"/>
      <c r="D48" s="22"/>
      <c r="E48" s="96" t="s">
        <v>270</v>
      </c>
      <c r="F48" s="862" t="str">
        <f>E40</f>
        <v>고**</v>
      </c>
      <c r="G48" s="862"/>
      <c r="H48" s="862"/>
      <c r="I48" s="21" t="s">
        <v>33</v>
      </c>
      <c r="J48" s="22"/>
    </row>
    <row r="49" spans="1:10" ht="3.75" customHeight="1">
      <c r="A49" s="22"/>
      <c r="B49" s="22"/>
      <c r="C49" s="22"/>
      <c r="D49" s="22"/>
      <c r="E49" s="22"/>
      <c r="F49" s="22"/>
      <c r="G49" s="22"/>
      <c r="H49" s="22"/>
      <c r="I49" s="22"/>
      <c r="J49" s="22"/>
    </row>
    <row r="50" spans="1:10" ht="19.5">
      <c r="A50" s="863" t="s">
        <v>272</v>
      </c>
      <c r="B50" s="863"/>
      <c r="C50" s="97" t="s">
        <v>271</v>
      </c>
      <c r="D50" s="22"/>
      <c r="E50" s="22"/>
      <c r="F50" s="22"/>
      <c r="G50" s="22"/>
      <c r="H50" s="22"/>
      <c r="I50" s="22"/>
      <c r="J50" s="22"/>
    </row>
    <row r="51" spans="1:10" ht="3.75" customHeight="1">
      <c r="A51" s="22"/>
      <c r="B51" s="22"/>
      <c r="C51" s="22"/>
      <c r="D51" s="22"/>
      <c r="E51" s="22"/>
      <c r="F51" s="22"/>
      <c r="G51" s="22"/>
      <c r="H51" s="22"/>
      <c r="I51" s="22"/>
      <c r="J51" s="22"/>
    </row>
    <row r="52" spans="1:10" ht="3.75" customHeight="1">
      <c r="A52" s="98"/>
      <c r="B52" s="98"/>
      <c r="C52" s="98"/>
      <c r="D52" s="98"/>
      <c r="E52" s="98"/>
      <c r="F52" s="98"/>
      <c r="G52" s="98"/>
      <c r="H52" s="98"/>
      <c r="I52" s="98"/>
      <c r="J52" s="98"/>
    </row>
    <row r="53" spans="1:10" ht="7.5" customHeight="1">
      <c r="A53" s="22"/>
      <c r="B53" s="22"/>
      <c r="C53" s="22"/>
      <c r="D53" s="22"/>
      <c r="E53" s="22"/>
      <c r="F53" s="22"/>
      <c r="G53" s="22"/>
      <c r="H53" s="22"/>
      <c r="I53" s="22"/>
      <c r="J53" s="22"/>
    </row>
    <row r="54" spans="1:10" ht="3.75" customHeight="1">
      <c r="A54" s="857" t="s">
        <v>37</v>
      </c>
      <c r="B54" s="858"/>
      <c r="C54" s="93"/>
      <c r="D54" s="20"/>
      <c r="E54" s="20"/>
      <c r="F54" s="20"/>
      <c r="G54" s="20"/>
      <c r="H54" s="94"/>
      <c r="I54" s="859" t="s">
        <v>38</v>
      </c>
      <c r="J54" s="674"/>
    </row>
    <row r="55" spans="1:10" s="1" customFormat="1" ht="11.25">
      <c r="A55" s="857"/>
      <c r="B55" s="858"/>
      <c r="C55" s="89" t="s">
        <v>273</v>
      </c>
      <c r="D55" s="21"/>
      <c r="E55" s="21"/>
      <c r="F55" s="21"/>
      <c r="G55" s="21"/>
      <c r="H55" s="90"/>
      <c r="I55" s="673"/>
      <c r="J55" s="674"/>
    </row>
    <row r="56" spans="1:10" s="1" customFormat="1" ht="11.25">
      <c r="A56" s="857"/>
      <c r="B56" s="858"/>
      <c r="C56" s="89" t="s">
        <v>274</v>
      </c>
      <c r="D56" s="21"/>
      <c r="E56" s="21"/>
      <c r="F56" s="21"/>
      <c r="G56" s="21"/>
      <c r="H56" s="90"/>
      <c r="I56" s="673"/>
      <c r="J56" s="674"/>
    </row>
    <row r="57" spans="1:10" s="1" customFormat="1" ht="11.25">
      <c r="A57" s="857"/>
      <c r="B57" s="858"/>
      <c r="C57" s="89" t="s">
        <v>275</v>
      </c>
      <c r="D57" s="21"/>
      <c r="E57" s="21"/>
      <c r="F57" s="21"/>
      <c r="G57" s="21"/>
      <c r="H57" s="90"/>
      <c r="I57" s="673"/>
      <c r="J57" s="674"/>
    </row>
    <row r="58" spans="1:10" s="1" customFormat="1" ht="11.25">
      <c r="A58" s="857"/>
      <c r="B58" s="858"/>
      <c r="C58" s="89" t="s">
        <v>276</v>
      </c>
      <c r="D58" s="21"/>
      <c r="E58" s="21"/>
      <c r="F58" s="21"/>
      <c r="G58" s="21"/>
      <c r="H58" s="90"/>
      <c r="I58" s="673"/>
      <c r="J58" s="674"/>
    </row>
    <row r="59" spans="1:10" s="1" customFormat="1" ht="11.25">
      <c r="A59" s="857"/>
      <c r="B59" s="858"/>
      <c r="C59" s="89" t="s">
        <v>277</v>
      </c>
      <c r="D59" s="21"/>
      <c r="E59" s="21"/>
      <c r="F59" s="21"/>
      <c r="G59" s="21"/>
      <c r="H59" s="90"/>
      <c r="I59" s="673"/>
      <c r="J59" s="674"/>
    </row>
    <row r="60" spans="1:10" s="1" customFormat="1" ht="11.25">
      <c r="A60" s="857"/>
      <c r="B60" s="858"/>
      <c r="C60" s="89" t="s">
        <v>278</v>
      </c>
      <c r="D60" s="21"/>
      <c r="E60" s="21"/>
      <c r="F60" s="21"/>
      <c r="G60" s="21"/>
      <c r="H60" s="90"/>
      <c r="I60" s="673"/>
      <c r="J60" s="674"/>
    </row>
    <row r="61" spans="1:10" s="1" customFormat="1" ht="11.25">
      <c r="A61" s="857"/>
      <c r="B61" s="858"/>
      <c r="C61" s="89" t="s">
        <v>279</v>
      </c>
      <c r="D61" s="21"/>
      <c r="E61" s="21"/>
      <c r="F61" s="21"/>
      <c r="G61" s="21"/>
      <c r="H61" s="90"/>
      <c r="I61" s="673"/>
      <c r="J61" s="674"/>
    </row>
    <row r="62" spans="1:10" s="1" customFormat="1" ht="3.75" customHeight="1">
      <c r="A62" s="857"/>
      <c r="B62" s="858"/>
      <c r="C62" s="91"/>
      <c r="D62" s="23"/>
      <c r="E62" s="23"/>
      <c r="F62" s="23"/>
      <c r="G62" s="23"/>
      <c r="H62" s="92"/>
      <c r="I62" s="673"/>
      <c r="J62" s="674"/>
    </row>
    <row r="63" spans="1:10" s="1" customFormat="1" ht="3.75" customHeight="1"/>
    <row r="64" spans="1:10">
      <c r="J64" s="6" t="s">
        <v>280</v>
      </c>
    </row>
  </sheetData>
  <mergeCells count="64">
    <mergeCell ref="A8:B8"/>
    <mergeCell ref="A9:B9"/>
    <mergeCell ref="C6:E6"/>
    <mergeCell ref="C7:E7"/>
    <mergeCell ref="C8:E8"/>
    <mergeCell ref="C9:E9"/>
    <mergeCell ref="H6:J6"/>
    <mergeCell ref="H7:J7"/>
    <mergeCell ref="H8:J8"/>
    <mergeCell ref="H9:J9"/>
    <mergeCell ref="A16:A20"/>
    <mergeCell ref="B16:D16"/>
    <mergeCell ref="B17:D17"/>
    <mergeCell ref="B18:D18"/>
    <mergeCell ref="B19:D19"/>
    <mergeCell ref="B20:D20"/>
    <mergeCell ref="F6:G6"/>
    <mergeCell ref="F7:G7"/>
    <mergeCell ref="F8:G8"/>
    <mergeCell ref="F9:G9"/>
    <mergeCell ref="A6:B6"/>
    <mergeCell ref="A7:B7"/>
    <mergeCell ref="A25:D25"/>
    <mergeCell ref="E25:J25"/>
    <mergeCell ref="A14:D14"/>
    <mergeCell ref="A15:D15"/>
    <mergeCell ref="E14:J14"/>
    <mergeCell ref="E15:J15"/>
    <mergeCell ref="E16:J16"/>
    <mergeCell ref="E17:J17"/>
    <mergeCell ref="E18:J18"/>
    <mergeCell ref="E19:J19"/>
    <mergeCell ref="E20:J20"/>
    <mergeCell ref="A24:D24"/>
    <mergeCell ref="E24:J24"/>
    <mergeCell ref="A26:A29"/>
    <mergeCell ref="B26:D26"/>
    <mergeCell ref="E26:J26"/>
    <mergeCell ref="B27:D27"/>
    <mergeCell ref="E27:J27"/>
    <mergeCell ref="B28:D28"/>
    <mergeCell ref="E28:J28"/>
    <mergeCell ref="B29:D29"/>
    <mergeCell ref="E29:J29"/>
    <mergeCell ref="A33:D33"/>
    <mergeCell ref="A34:D34"/>
    <mergeCell ref="E33:J33"/>
    <mergeCell ref="E34:J34"/>
    <mergeCell ref="A38:D38"/>
    <mergeCell ref="A54:B62"/>
    <mergeCell ref="I54:J62"/>
    <mergeCell ref="A39:D39"/>
    <mergeCell ref="E38:G38"/>
    <mergeCell ref="H38:J38"/>
    <mergeCell ref="E39:G39"/>
    <mergeCell ref="H39:J39"/>
    <mergeCell ref="G44:J44"/>
    <mergeCell ref="F46:H46"/>
    <mergeCell ref="F47:H47"/>
    <mergeCell ref="F48:H48"/>
    <mergeCell ref="A50:B50"/>
    <mergeCell ref="A40:D40"/>
    <mergeCell ref="E40:G40"/>
    <mergeCell ref="H40:J40"/>
  </mergeCells>
  <phoneticPr fontId="1" type="noConversion"/>
  <hyperlinks>
    <hyperlink ref="J1" r:id="rId1" xr:uid="{00000000-0004-0000-1100-000000000000}"/>
    <hyperlink ref="A1" location="'출연재산보고(3.31)-제출서류 목록'!B36" display="■ 상속세 및 증여세법 시행규칙 [별지 제32호서식](2012.02.28 신설) " xr:uid="{EA0F8A77-F6AE-4195-B5A9-014B92EB4FF4}"/>
  </hyperlinks>
  <pageMargins left="0.19685039370078741" right="0.19685039370078741" top="0.19685039370078741" bottom="0.19685039370078741" header="0" footer="0"/>
  <pageSetup paperSize="9" orientation="portrait" r:id="rId2"/>
  <drawing r:id="rId3"/>
  <legacyDrawing r:id="rId4"/>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I46"/>
  <sheetViews>
    <sheetView showGridLines="0" workbookViewId="0"/>
  </sheetViews>
  <sheetFormatPr defaultRowHeight="16.5"/>
  <cols>
    <col min="1" max="1" width="11" customWidth="1"/>
    <col min="4" max="4" width="11" customWidth="1"/>
    <col min="7" max="7" width="12.5" customWidth="1"/>
    <col min="8" max="8" width="7.75" customWidth="1"/>
    <col min="9" max="9" width="10.5" customWidth="1"/>
  </cols>
  <sheetData>
    <row r="1" spans="1:9">
      <c r="A1" s="934" t="s">
        <v>301</v>
      </c>
      <c r="I1" s="166" t="s">
        <v>468</v>
      </c>
    </row>
    <row r="3" spans="1:9" ht="26.25">
      <c r="A3" s="4" t="s">
        <v>302</v>
      </c>
      <c r="B3" s="5"/>
      <c r="C3" s="5"/>
      <c r="D3" s="5"/>
      <c r="E3" s="5"/>
      <c r="F3" s="5"/>
      <c r="G3" s="5"/>
      <c r="H3" s="5"/>
      <c r="I3" s="5"/>
    </row>
    <row r="5" spans="1:9" s="3" customFormat="1" ht="23.25" customHeight="1">
      <c r="A5" s="15" t="s">
        <v>193</v>
      </c>
      <c r="B5" s="742"/>
      <c r="C5" s="751"/>
      <c r="D5" s="15" t="s">
        <v>12</v>
      </c>
      <c r="E5" s="742"/>
      <c r="F5" s="751"/>
      <c r="G5" s="128" t="s">
        <v>303</v>
      </c>
      <c r="H5" s="742"/>
      <c r="I5" s="751"/>
    </row>
    <row r="7" spans="1:9" s="3" customFormat="1" ht="32.25" customHeight="1">
      <c r="A7" s="881" t="s">
        <v>281</v>
      </c>
      <c r="B7" s="704" t="s">
        <v>285</v>
      </c>
      <c r="C7" s="704"/>
      <c r="D7" s="704"/>
      <c r="E7" s="704"/>
      <c r="F7" s="704"/>
      <c r="G7" s="704"/>
      <c r="H7" s="27" t="s">
        <v>282</v>
      </c>
      <c r="I7" s="27" t="s">
        <v>283</v>
      </c>
    </row>
    <row r="8" spans="1:9" s="3" customFormat="1" ht="34.5" customHeight="1">
      <c r="A8" s="881"/>
      <c r="B8" s="704" t="s">
        <v>286</v>
      </c>
      <c r="C8" s="704"/>
      <c r="D8" s="704"/>
      <c r="E8" s="704"/>
      <c r="F8" s="704"/>
      <c r="G8" s="704"/>
      <c r="H8" s="128"/>
      <c r="I8" s="140">
        <f>SUM(I9:I32)</f>
        <v>0</v>
      </c>
    </row>
    <row r="9" spans="1:9" s="3" customFormat="1" ht="17.25" customHeight="1">
      <c r="A9" s="886" t="s">
        <v>299</v>
      </c>
      <c r="B9" s="129" t="s">
        <v>312</v>
      </c>
      <c r="C9" s="130"/>
      <c r="D9" s="130"/>
      <c r="E9" s="130"/>
      <c r="F9" s="130"/>
      <c r="G9" s="131"/>
      <c r="H9" s="879" t="s">
        <v>709</v>
      </c>
      <c r="I9" s="880">
        <v>0</v>
      </c>
    </row>
    <row r="10" spans="1:9" s="3" customFormat="1" ht="17.25" customHeight="1">
      <c r="A10" s="887"/>
      <c r="B10" s="132"/>
      <c r="C10" s="133"/>
      <c r="D10" s="133"/>
      <c r="E10" s="133"/>
      <c r="F10" s="133"/>
      <c r="G10" s="134" t="s">
        <v>287</v>
      </c>
      <c r="H10" s="879"/>
      <c r="I10" s="880"/>
    </row>
    <row r="11" spans="1:9" s="3" customFormat="1" ht="17.25" customHeight="1">
      <c r="A11" s="887"/>
      <c r="B11" s="129" t="s">
        <v>311</v>
      </c>
      <c r="C11" s="130"/>
      <c r="D11" s="130"/>
      <c r="E11" s="130"/>
      <c r="F11" s="130"/>
      <c r="G11" s="131"/>
      <c r="H11" s="879" t="s">
        <v>709</v>
      </c>
      <c r="I11" s="880">
        <v>0</v>
      </c>
    </row>
    <row r="12" spans="1:9" s="3" customFormat="1" ht="17.25" customHeight="1">
      <c r="A12" s="887"/>
      <c r="B12" s="132"/>
      <c r="C12" s="133"/>
      <c r="D12" s="133"/>
      <c r="E12" s="133"/>
      <c r="F12" s="133"/>
      <c r="G12" s="134" t="s">
        <v>284</v>
      </c>
      <c r="H12" s="879"/>
      <c r="I12" s="880"/>
    </row>
    <row r="13" spans="1:9" s="3" customFormat="1" ht="17.25" customHeight="1">
      <c r="A13" s="887"/>
      <c r="B13" s="129" t="s">
        <v>310</v>
      </c>
      <c r="C13" s="130"/>
      <c r="D13" s="130"/>
      <c r="E13" s="130"/>
      <c r="F13" s="130"/>
      <c r="G13" s="131"/>
      <c r="H13" s="879" t="s">
        <v>709</v>
      </c>
      <c r="I13" s="880">
        <v>0</v>
      </c>
    </row>
    <row r="14" spans="1:9" s="3" customFormat="1" ht="17.25" customHeight="1">
      <c r="A14" s="887"/>
      <c r="B14" s="132"/>
      <c r="C14" s="133"/>
      <c r="D14" s="133"/>
      <c r="E14" s="133"/>
      <c r="F14" s="133"/>
      <c r="G14" s="134" t="s">
        <v>288</v>
      </c>
      <c r="H14" s="879"/>
      <c r="I14" s="880"/>
    </row>
    <row r="15" spans="1:9" s="3" customFormat="1" ht="17.25" customHeight="1">
      <c r="A15" s="887"/>
      <c r="B15" s="129" t="s">
        <v>309</v>
      </c>
      <c r="C15" s="130"/>
      <c r="D15" s="130"/>
      <c r="E15" s="130"/>
      <c r="F15" s="130"/>
      <c r="G15" s="131"/>
      <c r="H15" s="879" t="s">
        <v>709</v>
      </c>
      <c r="I15" s="880">
        <v>0</v>
      </c>
    </row>
    <row r="16" spans="1:9" ht="17.25" customHeight="1">
      <c r="A16" s="887"/>
      <c r="B16" s="132"/>
      <c r="C16" s="133"/>
      <c r="D16" s="133"/>
      <c r="E16" s="133"/>
      <c r="F16" s="133"/>
      <c r="G16" s="134" t="s">
        <v>289</v>
      </c>
      <c r="H16" s="879"/>
      <c r="I16" s="880"/>
    </row>
    <row r="17" spans="1:9" ht="17.25" customHeight="1">
      <c r="A17" s="887"/>
      <c r="B17" s="129" t="s">
        <v>308</v>
      </c>
      <c r="C17" s="130"/>
      <c r="D17" s="130"/>
      <c r="E17" s="130"/>
      <c r="F17" s="130"/>
      <c r="G17" s="131"/>
      <c r="H17" s="879" t="s">
        <v>709</v>
      </c>
      <c r="I17" s="880">
        <v>0</v>
      </c>
    </row>
    <row r="18" spans="1:9" ht="17.25" customHeight="1">
      <c r="A18" s="887"/>
      <c r="B18" s="132"/>
      <c r="C18" s="133"/>
      <c r="D18" s="133"/>
      <c r="E18" s="133"/>
      <c r="F18" s="133"/>
      <c r="G18" s="134" t="s">
        <v>290</v>
      </c>
      <c r="H18" s="879"/>
      <c r="I18" s="880"/>
    </row>
    <row r="19" spans="1:9" ht="17.25" customHeight="1">
      <c r="A19" s="887"/>
      <c r="B19" s="129" t="s">
        <v>307</v>
      </c>
      <c r="C19" s="130"/>
      <c r="D19" s="130"/>
      <c r="E19" s="130"/>
      <c r="F19" s="130"/>
      <c r="G19" s="131"/>
      <c r="H19" s="879" t="s">
        <v>709</v>
      </c>
      <c r="I19" s="880">
        <v>0</v>
      </c>
    </row>
    <row r="20" spans="1:9" ht="17.25" customHeight="1">
      <c r="A20" s="887"/>
      <c r="B20" s="132"/>
      <c r="C20" s="133"/>
      <c r="D20" s="133"/>
      <c r="E20" s="133"/>
      <c r="F20" s="133"/>
      <c r="G20" s="134" t="s">
        <v>291</v>
      </c>
      <c r="H20" s="879"/>
      <c r="I20" s="880"/>
    </row>
    <row r="21" spans="1:9" ht="17.25" customHeight="1">
      <c r="A21" s="887"/>
      <c r="B21" s="129" t="s">
        <v>306</v>
      </c>
      <c r="C21" s="130"/>
      <c r="D21" s="130"/>
      <c r="E21" s="130"/>
      <c r="F21" s="130"/>
      <c r="G21" s="131"/>
      <c r="H21" s="879" t="s">
        <v>709</v>
      </c>
      <c r="I21" s="880">
        <v>0</v>
      </c>
    </row>
    <row r="22" spans="1:9" ht="17.25" customHeight="1">
      <c r="A22" s="887"/>
      <c r="B22" s="132"/>
      <c r="C22" s="133"/>
      <c r="D22" s="133"/>
      <c r="E22" s="133"/>
      <c r="F22" s="133"/>
      <c r="G22" s="134" t="s">
        <v>292</v>
      </c>
      <c r="H22" s="879"/>
      <c r="I22" s="880"/>
    </row>
    <row r="23" spans="1:9" ht="17.25" customHeight="1">
      <c r="A23" s="887"/>
      <c r="B23" s="129" t="s">
        <v>313</v>
      </c>
      <c r="C23" s="130"/>
      <c r="D23" s="130"/>
      <c r="E23" s="130"/>
      <c r="F23" s="130"/>
      <c r="G23" s="131"/>
      <c r="H23" s="879" t="s">
        <v>709</v>
      </c>
      <c r="I23" s="880">
        <v>0</v>
      </c>
    </row>
    <row r="24" spans="1:9" ht="17.25" customHeight="1">
      <c r="A24" s="888"/>
      <c r="B24" s="132"/>
      <c r="C24" s="133"/>
      <c r="D24" s="133"/>
      <c r="E24" s="133"/>
      <c r="F24" s="133"/>
      <c r="G24" s="134" t="s">
        <v>314</v>
      </c>
      <c r="H24" s="879"/>
      <c r="I24" s="880"/>
    </row>
    <row r="25" spans="1:9" ht="17.25" customHeight="1">
      <c r="A25" s="883" t="s">
        <v>300</v>
      </c>
      <c r="B25" s="129" t="s">
        <v>305</v>
      </c>
      <c r="C25" s="130"/>
      <c r="D25" s="130"/>
      <c r="E25" s="130"/>
      <c r="F25" s="130"/>
      <c r="G25" s="131"/>
      <c r="H25" s="879" t="s">
        <v>709</v>
      </c>
      <c r="I25" s="880">
        <v>0</v>
      </c>
    </row>
    <row r="26" spans="1:9" ht="17.25" customHeight="1">
      <c r="A26" s="884"/>
      <c r="B26" s="132"/>
      <c r="C26" s="133"/>
      <c r="D26" s="133"/>
      <c r="E26" s="133"/>
      <c r="F26" s="133"/>
      <c r="G26" s="134" t="s">
        <v>293</v>
      </c>
      <c r="H26" s="879"/>
      <c r="I26" s="880"/>
    </row>
    <row r="27" spans="1:9" ht="17.25" customHeight="1">
      <c r="A27" s="884"/>
      <c r="B27" s="129" t="s">
        <v>294</v>
      </c>
      <c r="C27" s="130"/>
      <c r="D27" s="130"/>
      <c r="E27" s="130"/>
      <c r="F27" s="130"/>
      <c r="G27" s="131"/>
      <c r="H27" s="879" t="s">
        <v>709</v>
      </c>
      <c r="I27" s="880">
        <v>0</v>
      </c>
    </row>
    <row r="28" spans="1:9" ht="17.25" customHeight="1">
      <c r="A28" s="884"/>
      <c r="B28" s="132"/>
      <c r="C28" s="133"/>
      <c r="D28" s="133"/>
      <c r="E28" s="133"/>
      <c r="F28" s="133"/>
      <c r="G28" s="134" t="s">
        <v>295</v>
      </c>
      <c r="H28" s="879"/>
      <c r="I28" s="880"/>
    </row>
    <row r="29" spans="1:9" ht="17.25" customHeight="1">
      <c r="A29" s="884"/>
      <c r="B29" s="129" t="s">
        <v>304</v>
      </c>
      <c r="C29" s="130"/>
      <c r="D29" s="130"/>
      <c r="E29" s="130"/>
      <c r="F29" s="130"/>
      <c r="G29" s="131"/>
      <c r="H29" s="879" t="s">
        <v>709</v>
      </c>
      <c r="I29" s="880">
        <v>0</v>
      </c>
    </row>
    <row r="30" spans="1:9" ht="17.25" customHeight="1">
      <c r="A30" s="884"/>
      <c r="B30" s="132"/>
      <c r="C30" s="133"/>
      <c r="D30" s="133"/>
      <c r="E30" s="133"/>
      <c r="F30" s="133"/>
      <c r="G30" s="134" t="s">
        <v>296</v>
      </c>
      <c r="H30" s="879"/>
      <c r="I30" s="880"/>
    </row>
    <row r="31" spans="1:9" ht="17.25" customHeight="1">
      <c r="A31" s="884"/>
      <c r="B31" s="129" t="s">
        <v>297</v>
      </c>
      <c r="C31" s="130"/>
      <c r="D31" s="130"/>
      <c r="E31" s="130"/>
      <c r="F31" s="130"/>
      <c r="G31" s="131"/>
      <c r="H31" s="879" t="s">
        <v>709</v>
      </c>
      <c r="I31" s="880">
        <v>0</v>
      </c>
    </row>
    <row r="32" spans="1:9" ht="17.25" customHeight="1">
      <c r="A32" s="885"/>
      <c r="B32" s="132"/>
      <c r="C32" s="133"/>
      <c r="D32" s="133"/>
      <c r="E32" s="133"/>
      <c r="F32" s="133"/>
      <c r="G32" s="134" t="s">
        <v>298</v>
      </c>
      <c r="H32" s="879"/>
      <c r="I32" s="880"/>
    </row>
    <row r="33" spans="1:9" ht="7.5" customHeight="1"/>
    <row r="34" spans="1:9" ht="18.75" customHeight="1">
      <c r="E34" s="135" t="s">
        <v>316</v>
      </c>
      <c r="F34" s="135" t="s">
        <v>315</v>
      </c>
      <c r="G34" s="187" t="str">
        <f>'9-공익법인 등의 세무확인서 별지32'!E39</f>
        <v>김**</v>
      </c>
      <c r="I34" s="136" t="s">
        <v>33</v>
      </c>
    </row>
    <row r="35" spans="1:9" ht="7.5" customHeight="1"/>
    <row r="36" spans="1:9" ht="18.75" customHeight="1">
      <c r="F36" s="135" t="s">
        <v>315</v>
      </c>
      <c r="G36" s="187" t="str">
        <f>'9-공익법인 등의 세무확인서 별지32'!E40</f>
        <v>고**</v>
      </c>
      <c r="I36" s="136" t="s">
        <v>33</v>
      </c>
    </row>
    <row r="37" spans="1:9" ht="3.75" customHeight="1">
      <c r="A37" s="24"/>
      <c r="B37" s="24"/>
      <c r="C37" s="24"/>
      <c r="D37" s="24"/>
      <c r="E37" s="24"/>
      <c r="F37" s="24"/>
      <c r="G37" s="24"/>
      <c r="H37" s="24"/>
      <c r="I37" s="24"/>
    </row>
    <row r="39" spans="1:9" ht="3.75" customHeight="1">
      <c r="A39" s="137"/>
      <c r="B39" s="137"/>
      <c r="C39" s="137"/>
      <c r="D39" s="137"/>
      <c r="E39" s="137"/>
      <c r="F39" s="137"/>
      <c r="G39" s="137"/>
      <c r="H39" s="137"/>
      <c r="I39" s="137"/>
    </row>
    <row r="40" spans="1:9" ht="25.5" customHeight="1">
      <c r="A40" s="882" t="s">
        <v>218</v>
      </c>
      <c r="B40" s="882"/>
      <c r="C40" s="882"/>
      <c r="D40" s="882"/>
      <c r="E40" s="882"/>
      <c r="F40" s="882"/>
      <c r="G40" s="882"/>
      <c r="H40" s="882"/>
      <c r="I40" s="882"/>
    </row>
    <row r="41" spans="1:9" ht="3.75" customHeight="1"/>
    <row r="42" spans="1:9">
      <c r="A42" s="138" t="s">
        <v>317</v>
      </c>
    </row>
    <row r="43" spans="1:9">
      <c r="A43" s="50" t="s">
        <v>318</v>
      </c>
    </row>
    <row r="44" spans="1:9">
      <c r="A44" s="50" t="s">
        <v>319</v>
      </c>
    </row>
    <row r="45" spans="1:9" ht="3.75" customHeight="1">
      <c r="A45" s="24"/>
      <c r="B45" s="24"/>
      <c r="C45" s="24"/>
      <c r="D45" s="24"/>
      <c r="E45" s="24"/>
      <c r="F45" s="24"/>
      <c r="G45" s="24"/>
      <c r="H45" s="24"/>
      <c r="I45" s="24"/>
    </row>
    <row r="46" spans="1:9">
      <c r="I46" s="6" t="s">
        <v>39</v>
      </c>
    </row>
  </sheetData>
  <mergeCells count="33">
    <mergeCell ref="A40:I40"/>
    <mergeCell ref="A25:A32"/>
    <mergeCell ref="B5:C5"/>
    <mergeCell ref="E5:F5"/>
    <mergeCell ref="H5:I5"/>
    <mergeCell ref="H23:H24"/>
    <mergeCell ref="I23:I24"/>
    <mergeCell ref="A9:A24"/>
    <mergeCell ref="H27:H28"/>
    <mergeCell ref="I27:I28"/>
    <mergeCell ref="H29:H30"/>
    <mergeCell ref="I29:I30"/>
    <mergeCell ref="H31:H32"/>
    <mergeCell ref="I31:I32"/>
    <mergeCell ref="H19:H20"/>
    <mergeCell ref="I19:I20"/>
    <mergeCell ref="H21:H22"/>
    <mergeCell ref="I21:I22"/>
    <mergeCell ref="H25:H26"/>
    <mergeCell ref="I25:I26"/>
    <mergeCell ref="H13:H14"/>
    <mergeCell ref="I13:I14"/>
    <mergeCell ref="H15:H16"/>
    <mergeCell ref="I15:I16"/>
    <mergeCell ref="H17:H18"/>
    <mergeCell ref="I17:I18"/>
    <mergeCell ref="H11:H12"/>
    <mergeCell ref="I11:I12"/>
    <mergeCell ref="A7:A8"/>
    <mergeCell ref="B7:G7"/>
    <mergeCell ref="B8:G8"/>
    <mergeCell ref="H9:H10"/>
    <mergeCell ref="I9:I10"/>
  </mergeCells>
  <phoneticPr fontId="1" type="noConversion"/>
  <hyperlinks>
    <hyperlink ref="I1" r:id="rId1" xr:uid="{00000000-0004-0000-1200-000000000000}"/>
    <hyperlink ref="A1" location="'출연재산보고(3.31)-제출서류 목록'!B36" display="■ 상속세 및 증여세법 시행규칙[별지 제32호서식 부표 1](2012.02.28 신설) " xr:uid="{8654719D-02ED-4EA5-82FB-97CBA2BAB801}"/>
  </hyperlinks>
  <pageMargins left="0.31496062992125984" right="0.31496062992125984" top="0.35433070866141736" bottom="0.15748031496062992" header="0" footer="0"/>
  <pageSetup paperSize="9" orientation="portrait"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79"/>
  <sheetViews>
    <sheetView showGridLines="0" workbookViewId="0">
      <selection activeCell="D7" sqref="D7:E7"/>
    </sheetView>
  </sheetViews>
  <sheetFormatPr defaultRowHeight="16.5"/>
  <cols>
    <col min="1" max="1" width="6" customWidth="1"/>
    <col min="3" max="3" width="3.125" customWidth="1"/>
    <col min="4" max="4" width="8.375" customWidth="1"/>
    <col min="5" max="5" width="11.375" customWidth="1"/>
    <col min="8" max="8" width="2.5" customWidth="1"/>
    <col min="9" max="9" width="7.625" customWidth="1"/>
    <col min="10" max="10" width="14.375" customWidth="1"/>
    <col min="13" max="13" width="4.125" customWidth="1"/>
    <col min="14" max="14" width="6.75" customWidth="1"/>
  </cols>
  <sheetData>
    <row r="1" spans="1:16">
      <c r="A1" s="934" t="s">
        <v>320</v>
      </c>
      <c r="P1" s="166" t="s">
        <v>468</v>
      </c>
    </row>
    <row r="3" spans="1:16" ht="26.25">
      <c r="A3" s="4" t="s">
        <v>321</v>
      </c>
      <c r="B3" s="5"/>
      <c r="C3" s="5"/>
      <c r="D3" s="5"/>
      <c r="E3" s="5"/>
      <c r="F3" s="5"/>
      <c r="G3" s="5"/>
      <c r="H3" s="5"/>
      <c r="I3" s="5"/>
      <c r="J3" s="5"/>
      <c r="K3" s="5"/>
      <c r="L3" s="5"/>
      <c r="M3" s="5"/>
      <c r="N3" s="5"/>
      <c r="O3" s="5"/>
      <c r="P3" s="5"/>
    </row>
    <row r="5" spans="1:16">
      <c r="A5" s="1" t="s">
        <v>7</v>
      </c>
      <c r="P5" s="6" t="s">
        <v>8</v>
      </c>
    </row>
    <row r="6" spans="1:16" ht="3.75" customHeight="1"/>
    <row r="7" spans="1:16" ht="30" customHeight="1">
      <c r="A7" s="672" t="s">
        <v>193</v>
      </c>
      <c r="B7" s="673"/>
      <c r="C7" s="673"/>
      <c r="D7" s="681"/>
      <c r="E7" s="681"/>
      <c r="F7" s="673" t="s">
        <v>337</v>
      </c>
      <c r="G7" s="673"/>
      <c r="H7" s="673"/>
      <c r="I7" s="681"/>
      <c r="J7" s="681"/>
      <c r="K7" s="673" t="s">
        <v>303</v>
      </c>
      <c r="L7" s="673"/>
      <c r="M7" s="683"/>
      <c r="N7" s="683"/>
      <c r="O7" s="683"/>
      <c r="P7" s="684"/>
    </row>
    <row r="8" spans="1:16" ht="9.75" customHeight="1">
      <c r="A8" s="22"/>
      <c r="B8" s="22"/>
      <c r="C8" s="22"/>
      <c r="D8" s="22"/>
      <c r="E8" s="22"/>
      <c r="F8" s="22"/>
      <c r="G8" s="22"/>
      <c r="H8" s="22"/>
      <c r="I8" s="22"/>
      <c r="J8" s="22"/>
      <c r="K8" s="22"/>
      <c r="L8" s="22"/>
      <c r="M8" s="22"/>
      <c r="N8" s="22"/>
      <c r="O8" s="22"/>
      <c r="P8" s="22"/>
    </row>
    <row r="9" spans="1:16">
      <c r="A9" s="22"/>
      <c r="B9" s="22"/>
      <c r="C9" s="22"/>
      <c r="D9" s="22"/>
      <c r="E9" s="22"/>
      <c r="F9" s="22"/>
      <c r="G9" s="22"/>
      <c r="H9" s="22"/>
      <c r="I9" s="22"/>
      <c r="J9" s="22"/>
      <c r="K9" s="22"/>
      <c r="L9" s="22"/>
      <c r="M9" s="22"/>
      <c r="N9" s="22"/>
      <c r="O9" s="22"/>
      <c r="P9" s="111" t="s">
        <v>338</v>
      </c>
    </row>
    <row r="10" spans="1:16" ht="26.25" customHeight="1">
      <c r="A10" s="672" t="s">
        <v>335</v>
      </c>
      <c r="B10" s="673"/>
      <c r="C10" s="673"/>
      <c r="D10" s="673"/>
      <c r="E10" s="673"/>
      <c r="F10" s="673"/>
      <c r="G10" s="673"/>
      <c r="H10" s="673" t="s">
        <v>336</v>
      </c>
      <c r="I10" s="673"/>
      <c r="J10" s="673"/>
      <c r="K10" s="673"/>
      <c r="L10" s="703" t="s">
        <v>331</v>
      </c>
      <c r="M10" s="703" t="s">
        <v>332</v>
      </c>
      <c r="N10" s="703"/>
      <c r="O10" s="703" t="s">
        <v>333</v>
      </c>
      <c r="P10" s="714" t="s">
        <v>334</v>
      </c>
    </row>
    <row r="11" spans="1:16" s="44" customFormat="1" ht="40.5">
      <c r="A11" s="46" t="s">
        <v>322</v>
      </c>
      <c r="B11" s="27" t="s">
        <v>323</v>
      </c>
      <c r="C11" s="703" t="s">
        <v>324</v>
      </c>
      <c r="D11" s="703"/>
      <c r="E11" s="27" t="s">
        <v>325</v>
      </c>
      <c r="F11" s="27" t="s">
        <v>326</v>
      </c>
      <c r="G11" s="27" t="s">
        <v>327</v>
      </c>
      <c r="H11" s="703" t="s">
        <v>328</v>
      </c>
      <c r="I11" s="703"/>
      <c r="J11" s="27" t="s">
        <v>329</v>
      </c>
      <c r="K11" s="27" t="s">
        <v>330</v>
      </c>
      <c r="L11" s="703"/>
      <c r="M11" s="703"/>
      <c r="N11" s="703"/>
      <c r="O11" s="703"/>
      <c r="P11" s="714"/>
    </row>
    <row r="12" spans="1:16" ht="30" customHeight="1">
      <c r="A12" s="672" t="s">
        <v>339</v>
      </c>
      <c r="B12" s="673"/>
      <c r="C12" s="673"/>
      <c r="D12" s="673"/>
      <c r="E12" s="673"/>
      <c r="F12" s="30"/>
      <c r="G12" s="143"/>
      <c r="H12" s="674"/>
      <c r="I12" s="672"/>
      <c r="J12" s="142"/>
      <c r="K12" s="30"/>
      <c r="L12" s="143"/>
      <c r="M12" s="870"/>
      <c r="N12" s="794"/>
      <c r="O12" s="144">
        <f>L12-M12</f>
        <v>0</v>
      </c>
      <c r="P12" s="149"/>
    </row>
    <row r="13" spans="1:16" ht="30" customHeight="1">
      <c r="A13" s="150"/>
      <c r="B13" s="30"/>
      <c r="C13" s="673"/>
      <c r="D13" s="673"/>
      <c r="E13" s="30"/>
      <c r="F13" s="30"/>
      <c r="G13" s="143"/>
      <c r="H13" s="674"/>
      <c r="I13" s="672"/>
      <c r="J13" s="142"/>
      <c r="K13" s="30"/>
      <c r="L13" s="143"/>
      <c r="M13" s="870"/>
      <c r="N13" s="794"/>
      <c r="O13" s="144">
        <f t="shared" ref="O13:O18" si="0">L13-M13</f>
        <v>0</v>
      </c>
      <c r="P13" s="149"/>
    </row>
    <row r="14" spans="1:16" ht="30" customHeight="1">
      <c r="A14" s="150"/>
      <c r="B14" s="30"/>
      <c r="C14" s="673"/>
      <c r="D14" s="673"/>
      <c r="E14" s="30"/>
      <c r="F14" s="30"/>
      <c r="G14" s="143"/>
      <c r="H14" s="674"/>
      <c r="I14" s="672"/>
      <c r="J14" s="142"/>
      <c r="K14" s="30"/>
      <c r="L14" s="143"/>
      <c r="M14" s="870"/>
      <c r="N14" s="794"/>
      <c r="O14" s="144">
        <f t="shared" si="0"/>
        <v>0</v>
      </c>
      <c r="P14" s="149"/>
    </row>
    <row r="15" spans="1:16" ht="30" customHeight="1">
      <c r="A15" s="150"/>
      <c r="B15" s="30"/>
      <c r="C15" s="673"/>
      <c r="D15" s="673"/>
      <c r="E15" s="30"/>
      <c r="F15" s="30"/>
      <c r="G15" s="143"/>
      <c r="H15" s="674"/>
      <c r="I15" s="672"/>
      <c r="J15" s="142"/>
      <c r="K15" s="30"/>
      <c r="L15" s="143"/>
      <c r="M15" s="870"/>
      <c r="N15" s="794"/>
      <c r="O15" s="144">
        <f t="shared" si="0"/>
        <v>0</v>
      </c>
      <c r="P15" s="149"/>
    </row>
    <row r="16" spans="1:16" ht="30" customHeight="1">
      <c r="A16" s="150"/>
      <c r="B16" s="30"/>
      <c r="C16" s="673"/>
      <c r="D16" s="673"/>
      <c r="E16" s="30"/>
      <c r="F16" s="30"/>
      <c r="G16" s="143"/>
      <c r="H16" s="674"/>
      <c r="I16" s="672"/>
      <c r="J16" s="142"/>
      <c r="K16" s="30"/>
      <c r="L16" s="143"/>
      <c r="M16" s="870"/>
      <c r="N16" s="794"/>
      <c r="O16" s="144">
        <f t="shared" si="0"/>
        <v>0</v>
      </c>
      <c r="P16" s="149"/>
    </row>
    <row r="17" spans="1:18" ht="30" customHeight="1">
      <c r="A17" s="150"/>
      <c r="B17" s="30"/>
      <c r="C17" s="673"/>
      <c r="D17" s="673"/>
      <c r="E17" s="30"/>
      <c r="F17" s="30"/>
      <c r="G17" s="143"/>
      <c r="H17" s="674"/>
      <c r="I17" s="672"/>
      <c r="J17" s="142"/>
      <c r="K17" s="30"/>
      <c r="L17" s="143"/>
      <c r="M17" s="870"/>
      <c r="N17" s="794"/>
      <c r="O17" s="144">
        <f t="shared" si="0"/>
        <v>0</v>
      </c>
      <c r="P17" s="149"/>
      <c r="R17" t="s">
        <v>341</v>
      </c>
    </row>
    <row r="18" spans="1:18" ht="30" customHeight="1" thickBot="1">
      <c r="A18" s="151"/>
      <c r="B18" s="145"/>
      <c r="C18" s="893"/>
      <c r="D18" s="893"/>
      <c r="E18" s="145"/>
      <c r="F18" s="145"/>
      <c r="G18" s="146"/>
      <c r="H18" s="889"/>
      <c r="I18" s="890"/>
      <c r="J18" s="147"/>
      <c r="K18" s="145"/>
      <c r="L18" s="146"/>
      <c r="M18" s="891"/>
      <c r="N18" s="892"/>
      <c r="O18" s="148">
        <f t="shared" si="0"/>
        <v>0</v>
      </c>
      <c r="P18" s="152"/>
      <c r="R18" t="s">
        <v>342</v>
      </c>
    </row>
    <row r="19" spans="1:18" ht="12" customHeight="1">
      <c r="J19" s="141"/>
      <c r="R19" t="s">
        <v>343</v>
      </c>
    </row>
    <row r="20" spans="1:18" ht="24.75" customHeight="1">
      <c r="J20" s="141"/>
      <c r="P20" s="6" t="s">
        <v>340</v>
      </c>
      <c r="R20" t="s">
        <v>344</v>
      </c>
    </row>
    <row r="21" spans="1:18" ht="24.75" customHeight="1">
      <c r="J21" s="141"/>
    </row>
    <row r="22" spans="1:18">
      <c r="A22" t="s">
        <v>373</v>
      </c>
      <c r="J22" s="141"/>
      <c r="R22" t="s">
        <v>345</v>
      </c>
    </row>
    <row r="23" spans="1:18">
      <c r="J23" s="141"/>
    </row>
    <row r="24" spans="1:18">
      <c r="A24" t="s">
        <v>374</v>
      </c>
      <c r="B24" t="s">
        <v>381</v>
      </c>
      <c r="J24" s="141"/>
      <c r="R24" t="s">
        <v>346</v>
      </c>
    </row>
    <row r="25" spans="1:18">
      <c r="A25" t="s">
        <v>375</v>
      </c>
      <c r="B25" t="s">
        <v>382</v>
      </c>
      <c r="J25" s="141"/>
      <c r="R25" t="s">
        <v>347</v>
      </c>
    </row>
    <row r="26" spans="1:18">
      <c r="A26" t="s">
        <v>376</v>
      </c>
      <c r="B26" t="s">
        <v>383</v>
      </c>
      <c r="R26" t="s">
        <v>348</v>
      </c>
    </row>
    <row r="27" spans="1:18">
      <c r="A27" t="s">
        <v>377</v>
      </c>
      <c r="B27" t="s">
        <v>384</v>
      </c>
    </row>
    <row r="28" spans="1:18">
      <c r="A28" t="s">
        <v>378</v>
      </c>
      <c r="B28" t="s">
        <v>385</v>
      </c>
      <c r="R28" t="s">
        <v>349</v>
      </c>
    </row>
    <row r="29" spans="1:18">
      <c r="A29" t="s">
        <v>379</v>
      </c>
      <c r="B29" t="s">
        <v>386</v>
      </c>
    </row>
    <row r="30" spans="1:18">
      <c r="A30" t="s">
        <v>380</v>
      </c>
      <c r="B30" t="s">
        <v>387</v>
      </c>
      <c r="R30" t="s">
        <v>350</v>
      </c>
    </row>
    <row r="32" spans="1:18">
      <c r="R32" t="s">
        <v>351</v>
      </c>
    </row>
    <row r="34" spans="18:18">
      <c r="R34" t="s">
        <v>352</v>
      </c>
    </row>
    <row r="36" spans="18:18">
      <c r="R36" t="s">
        <v>353</v>
      </c>
    </row>
    <row r="38" spans="18:18">
      <c r="R38" t="s">
        <v>354</v>
      </c>
    </row>
    <row r="40" spans="18:18">
      <c r="R40" t="s">
        <v>355</v>
      </c>
    </row>
    <row r="42" spans="18:18">
      <c r="R42" t="s">
        <v>356</v>
      </c>
    </row>
    <row r="44" spans="18:18">
      <c r="R44" t="s">
        <v>357</v>
      </c>
    </row>
    <row r="46" spans="18:18">
      <c r="R46" t="s">
        <v>358</v>
      </c>
    </row>
    <row r="48" spans="18:18">
      <c r="R48" t="s">
        <v>359</v>
      </c>
    </row>
    <row r="50" spans="18:18">
      <c r="R50" t="s">
        <v>360</v>
      </c>
    </row>
    <row r="52" spans="18:18">
      <c r="R52" t="s">
        <v>361</v>
      </c>
    </row>
    <row r="54" spans="18:18">
      <c r="R54" t="s">
        <v>362</v>
      </c>
    </row>
    <row r="56" spans="18:18">
      <c r="R56" t="s">
        <v>363</v>
      </c>
    </row>
    <row r="58" spans="18:18">
      <c r="R58" t="s">
        <v>364</v>
      </c>
    </row>
    <row r="61" spans="18:18">
      <c r="R61" t="s">
        <v>365</v>
      </c>
    </row>
    <row r="63" spans="18:18">
      <c r="R63" t="s">
        <v>366</v>
      </c>
    </row>
    <row r="68" spans="18:18">
      <c r="R68" t="s">
        <v>367</v>
      </c>
    </row>
    <row r="70" spans="18:18">
      <c r="R70" t="s">
        <v>368</v>
      </c>
    </row>
    <row r="72" spans="18:18">
      <c r="R72" t="s">
        <v>369</v>
      </c>
    </row>
    <row r="74" spans="18:18">
      <c r="R74" t="s">
        <v>370</v>
      </c>
    </row>
    <row r="77" spans="18:18">
      <c r="R77" t="s">
        <v>371</v>
      </c>
    </row>
    <row r="79" spans="18:18">
      <c r="R79" t="s">
        <v>372</v>
      </c>
    </row>
  </sheetData>
  <mergeCells count="35">
    <mergeCell ref="H18:I18"/>
    <mergeCell ref="M18:N18"/>
    <mergeCell ref="C16:D16"/>
    <mergeCell ref="C17:D17"/>
    <mergeCell ref="C18:D18"/>
    <mergeCell ref="H16:I16"/>
    <mergeCell ref="C15:D15"/>
    <mergeCell ref="H12:I12"/>
    <mergeCell ref="M16:N16"/>
    <mergeCell ref="H17:I17"/>
    <mergeCell ref="M17:N17"/>
    <mergeCell ref="C13:D13"/>
    <mergeCell ref="C14:D14"/>
    <mergeCell ref="M13:N13"/>
    <mergeCell ref="M14:N14"/>
    <mergeCell ref="M15:N15"/>
    <mergeCell ref="H13:I13"/>
    <mergeCell ref="H14:I14"/>
    <mergeCell ref="H15:I15"/>
    <mergeCell ref="A12:E12"/>
    <mergeCell ref="M12:N12"/>
    <mergeCell ref="O10:O11"/>
    <mergeCell ref="P10:P11"/>
    <mergeCell ref="A7:C7"/>
    <mergeCell ref="D7:E7"/>
    <mergeCell ref="F7:H7"/>
    <mergeCell ref="I7:J7"/>
    <mergeCell ref="K7:L7"/>
    <mergeCell ref="M7:P7"/>
    <mergeCell ref="H11:I11"/>
    <mergeCell ref="C11:D11"/>
    <mergeCell ref="A10:G10"/>
    <mergeCell ref="H10:K10"/>
    <mergeCell ref="L10:L11"/>
    <mergeCell ref="M10:N11"/>
  </mergeCells>
  <phoneticPr fontId="1" type="noConversion"/>
  <hyperlinks>
    <hyperlink ref="P1" r:id="rId1" xr:uid="{00000000-0004-0000-1300-000000000000}"/>
    <hyperlink ref="A1" location="'출연재산보고(3.31)-제출서류 목록'!B36" display="■ 상속세 및 증여세법 시행규칙[별지 제32호서식 부표 2](2012.02.28 신설) " xr:uid="{B95B8CF5-BA6A-4792-A069-90AFD98BB4A3}"/>
  </hyperlinks>
  <pageMargins left="0.31496062992125984" right="0.31496062992125984" top="0.35433070866141736" bottom="0.35433070866141736" header="0" footer="0"/>
  <pageSetup paperSize="9" orientation="landscape" r:id="rId2"/>
  <drawing r:id="rId3"/>
  <legacyDrawing r:id="rId4"/>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P66"/>
  <sheetViews>
    <sheetView showGridLines="0" workbookViewId="0">
      <selection activeCell="B3" sqref="B3"/>
    </sheetView>
  </sheetViews>
  <sheetFormatPr defaultRowHeight="16.5"/>
  <cols>
    <col min="1" max="1" width="6.875" customWidth="1"/>
    <col min="2" max="2" width="9.875" customWidth="1"/>
    <col min="3" max="3" width="8" customWidth="1"/>
    <col min="4" max="4" width="10" customWidth="1"/>
    <col min="5" max="5" width="5.75" customWidth="1"/>
    <col min="6" max="6" width="11.25" customWidth="1"/>
    <col min="8" max="8" width="12.5" customWidth="1"/>
    <col min="10" max="10" width="4.875" customWidth="1"/>
    <col min="11" max="11" width="12.125" customWidth="1"/>
    <col min="12" max="12" width="5.25" customWidth="1"/>
    <col min="13" max="13" width="10.125" customWidth="1"/>
    <col min="14" max="14" width="12" customWidth="1"/>
  </cols>
  <sheetData>
    <row r="1" spans="1:14">
      <c r="A1" s="934" t="s">
        <v>388</v>
      </c>
      <c r="N1" s="166" t="s">
        <v>468</v>
      </c>
    </row>
    <row r="3" spans="1:14" ht="26.25">
      <c r="A3" s="4" t="s">
        <v>389</v>
      </c>
      <c r="B3" s="5"/>
      <c r="C3" s="5"/>
      <c r="D3" s="5"/>
      <c r="E3" s="5"/>
      <c r="F3" s="5"/>
      <c r="G3" s="5"/>
      <c r="H3" s="5"/>
      <c r="I3" s="5"/>
      <c r="J3" s="5"/>
      <c r="K3" s="5"/>
      <c r="L3" s="5"/>
      <c r="M3" s="5"/>
      <c r="N3" s="5"/>
    </row>
    <row r="5" spans="1:14">
      <c r="A5" s="1" t="s">
        <v>7</v>
      </c>
      <c r="N5" s="6" t="s">
        <v>8</v>
      </c>
    </row>
    <row r="6" spans="1:14" ht="3.75" customHeight="1"/>
    <row r="7" spans="1:14" ht="25.5" customHeight="1">
      <c r="A7" s="673" t="s">
        <v>193</v>
      </c>
      <c r="B7" s="673"/>
      <c r="C7" s="673"/>
      <c r="D7" s="673"/>
      <c r="E7" s="673"/>
      <c r="F7" s="673" t="s">
        <v>337</v>
      </c>
      <c r="G7" s="673"/>
      <c r="H7" s="673"/>
      <c r="I7" s="673"/>
      <c r="J7" s="673"/>
      <c r="K7" s="673" t="s">
        <v>303</v>
      </c>
      <c r="L7" s="673"/>
      <c r="M7" s="673"/>
      <c r="N7" s="673"/>
    </row>
    <row r="9" spans="1:14" ht="27.75" customHeight="1">
      <c r="A9" s="674" t="s">
        <v>399</v>
      </c>
      <c r="B9" s="687"/>
      <c r="C9" s="687"/>
      <c r="D9" s="687"/>
      <c r="E9" s="687"/>
      <c r="F9" s="672"/>
      <c r="G9" s="674" t="s">
        <v>400</v>
      </c>
      <c r="H9" s="687"/>
      <c r="I9" s="687"/>
      <c r="J9" s="687"/>
      <c r="K9" s="687"/>
      <c r="L9" s="687"/>
      <c r="M9" s="672"/>
      <c r="N9" s="703" t="s">
        <v>398</v>
      </c>
    </row>
    <row r="10" spans="1:14" s="44" customFormat="1" ht="81" customHeight="1">
      <c r="A10" s="28" t="s">
        <v>322</v>
      </c>
      <c r="B10" s="714" t="s">
        <v>390</v>
      </c>
      <c r="C10" s="716"/>
      <c r="D10" s="27" t="s">
        <v>391</v>
      </c>
      <c r="E10" s="714" t="s">
        <v>392</v>
      </c>
      <c r="F10" s="716"/>
      <c r="G10" s="27" t="s">
        <v>393</v>
      </c>
      <c r="H10" s="27" t="s">
        <v>394</v>
      </c>
      <c r="I10" s="27" t="s">
        <v>395</v>
      </c>
      <c r="J10" s="714" t="s">
        <v>396</v>
      </c>
      <c r="K10" s="716"/>
      <c r="L10" s="714" t="s">
        <v>397</v>
      </c>
      <c r="M10" s="716"/>
      <c r="N10" s="703"/>
    </row>
    <row r="11" spans="1:14" ht="24" customHeight="1">
      <c r="A11" s="673" t="s">
        <v>401</v>
      </c>
      <c r="B11" s="673"/>
      <c r="C11" s="673"/>
      <c r="D11" s="153"/>
      <c r="E11" s="789"/>
      <c r="F11" s="789"/>
      <c r="G11" s="67"/>
      <c r="H11" s="67"/>
      <c r="I11" s="67"/>
      <c r="J11" s="681"/>
      <c r="K11" s="681"/>
      <c r="L11" s="894"/>
      <c r="M11" s="894"/>
      <c r="N11" s="67"/>
    </row>
    <row r="12" spans="1:14" ht="24" customHeight="1">
      <c r="A12" s="30"/>
      <c r="B12" s="673"/>
      <c r="C12" s="673"/>
      <c r="D12" s="153"/>
      <c r="E12" s="789"/>
      <c r="F12" s="789"/>
      <c r="G12" s="67"/>
      <c r="H12" s="67"/>
      <c r="I12" s="67"/>
      <c r="J12" s="681"/>
      <c r="K12" s="681"/>
      <c r="L12" s="894"/>
      <c r="M12" s="894"/>
      <c r="N12" s="67"/>
    </row>
    <row r="13" spans="1:14" ht="24" customHeight="1">
      <c r="A13" s="30"/>
      <c r="B13" s="673"/>
      <c r="C13" s="673"/>
      <c r="D13" s="153"/>
      <c r="E13" s="789"/>
      <c r="F13" s="789"/>
      <c r="G13" s="67"/>
      <c r="H13" s="67"/>
      <c r="I13" s="67"/>
      <c r="J13" s="681"/>
      <c r="K13" s="681"/>
      <c r="L13" s="894"/>
      <c r="M13" s="894"/>
      <c r="N13" s="67"/>
    </row>
    <row r="14" spans="1:14" ht="24" customHeight="1">
      <c r="A14" s="30"/>
      <c r="B14" s="673"/>
      <c r="C14" s="673"/>
      <c r="D14" s="153"/>
      <c r="E14" s="789"/>
      <c r="F14" s="789"/>
      <c r="G14" s="67"/>
      <c r="H14" s="67"/>
      <c r="I14" s="67"/>
      <c r="J14" s="681"/>
      <c r="K14" s="681"/>
      <c r="L14" s="894"/>
      <c r="M14" s="894"/>
      <c r="N14" s="67"/>
    </row>
    <row r="15" spans="1:14" ht="24" customHeight="1">
      <c r="A15" s="30"/>
      <c r="B15" s="673"/>
      <c r="C15" s="673"/>
      <c r="D15" s="153"/>
      <c r="E15" s="789"/>
      <c r="F15" s="789"/>
      <c r="G15" s="67"/>
      <c r="H15" s="67"/>
      <c r="I15" s="67"/>
      <c r="J15" s="681"/>
      <c r="K15" s="681"/>
      <c r="L15" s="894"/>
      <c r="M15" s="894"/>
      <c r="N15" s="67"/>
    </row>
    <row r="16" spans="1:14" ht="24" customHeight="1">
      <c r="A16" s="30"/>
      <c r="B16" s="673"/>
      <c r="C16" s="673"/>
      <c r="D16" s="153"/>
      <c r="E16" s="789"/>
      <c r="F16" s="789"/>
      <c r="G16" s="67"/>
      <c r="H16" s="67"/>
      <c r="I16" s="67"/>
      <c r="J16" s="681"/>
      <c r="K16" s="681"/>
      <c r="L16" s="894"/>
      <c r="M16" s="894"/>
      <c r="N16" s="67"/>
    </row>
    <row r="17" spans="1:16" ht="24" customHeight="1">
      <c r="A17" s="30"/>
      <c r="B17" s="673"/>
      <c r="C17" s="673"/>
      <c r="D17" s="153"/>
      <c r="E17" s="789"/>
      <c r="F17" s="789"/>
      <c r="G17" s="67"/>
      <c r="H17" s="67"/>
      <c r="I17" s="67"/>
      <c r="J17" s="681"/>
      <c r="K17" s="681"/>
      <c r="L17" s="894"/>
      <c r="M17" s="894"/>
      <c r="N17" s="67"/>
    </row>
    <row r="18" spans="1:16" ht="24" customHeight="1">
      <c r="A18" s="30"/>
      <c r="B18" s="673"/>
      <c r="C18" s="673"/>
      <c r="D18" s="153"/>
      <c r="E18" s="789"/>
      <c r="F18" s="789"/>
      <c r="G18" s="67"/>
      <c r="H18" s="67"/>
      <c r="I18" s="67"/>
      <c r="J18" s="681"/>
      <c r="K18" s="681"/>
      <c r="L18" s="894"/>
      <c r="M18" s="894"/>
      <c r="N18" s="67"/>
      <c r="P18" t="s">
        <v>402</v>
      </c>
    </row>
    <row r="19" spans="1:16" ht="24" customHeight="1">
      <c r="A19" s="30"/>
      <c r="B19" s="673"/>
      <c r="C19" s="673"/>
      <c r="D19" s="153"/>
      <c r="E19" s="789"/>
      <c r="F19" s="789"/>
      <c r="G19" s="67"/>
      <c r="H19" s="67"/>
      <c r="I19" s="67"/>
      <c r="J19" s="681"/>
      <c r="K19" s="681"/>
      <c r="L19" s="894"/>
      <c r="M19" s="894"/>
      <c r="N19" s="67"/>
      <c r="P19" t="s">
        <v>403</v>
      </c>
    </row>
    <row r="20" spans="1:16" ht="24" customHeight="1" thickBot="1">
      <c r="A20" s="145"/>
      <c r="B20" s="893"/>
      <c r="C20" s="893"/>
      <c r="D20" s="154"/>
      <c r="E20" s="895"/>
      <c r="F20" s="895"/>
      <c r="G20" s="68"/>
      <c r="H20" s="68"/>
      <c r="I20" s="68"/>
      <c r="J20" s="896"/>
      <c r="K20" s="896"/>
      <c r="L20" s="897"/>
      <c r="M20" s="897"/>
      <c r="N20" s="68"/>
    </row>
    <row r="21" spans="1:16">
      <c r="P21" t="s">
        <v>404</v>
      </c>
    </row>
    <row r="22" spans="1:16">
      <c r="N22" s="6" t="s">
        <v>340</v>
      </c>
    </row>
    <row r="23" spans="1:16">
      <c r="P23" t="s">
        <v>405</v>
      </c>
    </row>
    <row r="25" spans="1:16">
      <c r="P25" t="s">
        <v>406</v>
      </c>
    </row>
    <row r="28" spans="1:16">
      <c r="P28" t="s">
        <v>341</v>
      </c>
    </row>
    <row r="30" spans="1:16">
      <c r="P30" t="s">
        <v>407</v>
      </c>
    </row>
    <row r="32" spans="1:16">
      <c r="P32" t="s">
        <v>408</v>
      </c>
    </row>
    <row r="34" spans="16:16">
      <c r="P34" t="s">
        <v>347</v>
      </c>
    </row>
    <row r="36" spans="16:16">
      <c r="P36" t="s">
        <v>409</v>
      </c>
    </row>
    <row r="39" spans="16:16">
      <c r="P39" t="s">
        <v>349</v>
      </c>
    </row>
    <row r="41" spans="16:16">
      <c r="P41" t="s">
        <v>350</v>
      </c>
    </row>
    <row r="43" spans="16:16">
      <c r="P43" t="s">
        <v>410</v>
      </c>
    </row>
    <row r="45" spans="16:16">
      <c r="P45" t="s">
        <v>352</v>
      </c>
    </row>
    <row r="47" spans="16:16">
      <c r="P47" t="s">
        <v>411</v>
      </c>
    </row>
    <row r="49" spans="16:16">
      <c r="P49" t="s">
        <v>354</v>
      </c>
    </row>
    <row r="51" spans="16:16">
      <c r="P51" t="s">
        <v>412</v>
      </c>
    </row>
    <row r="53" spans="16:16">
      <c r="P53" t="s">
        <v>356</v>
      </c>
    </row>
    <row r="56" spans="16:16">
      <c r="P56" t="s">
        <v>413</v>
      </c>
    </row>
    <row r="58" spans="16:16">
      <c r="P58" t="s">
        <v>414</v>
      </c>
    </row>
    <row r="60" spans="16:16">
      <c r="P60" t="s">
        <v>415</v>
      </c>
    </row>
    <row r="62" spans="16:16">
      <c r="P62" t="s">
        <v>416</v>
      </c>
    </row>
    <row r="64" spans="16:16">
      <c r="P64" t="s">
        <v>417</v>
      </c>
    </row>
    <row r="66" spans="16:16">
      <c r="P66" t="s">
        <v>418</v>
      </c>
    </row>
  </sheetData>
  <mergeCells count="53">
    <mergeCell ref="B18:C18"/>
    <mergeCell ref="B19:C19"/>
    <mergeCell ref="B20:C20"/>
    <mergeCell ref="B12:C12"/>
    <mergeCell ref="B13:C13"/>
    <mergeCell ref="B14:C14"/>
    <mergeCell ref="B15:C15"/>
    <mergeCell ref="B16:C16"/>
    <mergeCell ref="B17:C17"/>
    <mergeCell ref="E20:F20"/>
    <mergeCell ref="J20:K20"/>
    <mergeCell ref="L20:M20"/>
    <mergeCell ref="E18:F18"/>
    <mergeCell ref="J18:K18"/>
    <mergeCell ref="L18:M18"/>
    <mergeCell ref="E19:F19"/>
    <mergeCell ref="J19:K19"/>
    <mergeCell ref="L19:M19"/>
    <mergeCell ref="E16:F16"/>
    <mergeCell ref="J16:K16"/>
    <mergeCell ref="L16:M16"/>
    <mergeCell ref="E17:F17"/>
    <mergeCell ref="J17:K17"/>
    <mergeCell ref="L17:M17"/>
    <mergeCell ref="E14:F14"/>
    <mergeCell ref="J14:K14"/>
    <mergeCell ref="L14:M14"/>
    <mergeCell ref="E15:F15"/>
    <mergeCell ref="J15:K15"/>
    <mergeCell ref="L15:M15"/>
    <mergeCell ref="E12:F12"/>
    <mergeCell ref="J12:K12"/>
    <mergeCell ref="L12:M12"/>
    <mergeCell ref="E13:F13"/>
    <mergeCell ref="J13:K13"/>
    <mergeCell ref="L13:M13"/>
    <mergeCell ref="A7:B7"/>
    <mergeCell ref="E10:F10"/>
    <mergeCell ref="A9:F9"/>
    <mergeCell ref="C7:E7"/>
    <mergeCell ref="F7:G7"/>
    <mergeCell ref="A11:C11"/>
    <mergeCell ref="E11:F11"/>
    <mergeCell ref="J11:K11"/>
    <mergeCell ref="L11:M11"/>
    <mergeCell ref="N9:N10"/>
    <mergeCell ref="B10:C10"/>
    <mergeCell ref="J10:K10"/>
    <mergeCell ref="H7:J7"/>
    <mergeCell ref="L10:M10"/>
    <mergeCell ref="G9:M9"/>
    <mergeCell ref="K7:L7"/>
    <mergeCell ref="M7:N7"/>
  </mergeCells>
  <phoneticPr fontId="1" type="noConversion"/>
  <hyperlinks>
    <hyperlink ref="N1" r:id="rId1" xr:uid="{00000000-0004-0000-1400-000000000000}"/>
    <hyperlink ref="A1" location="'출연재산보고(3.31)-제출서류 목록'!B36" display="■ 상속세 및 증여세법 시행규칙 [별지 제32호서식 부표 3](2012.02.28 신설)  " xr:uid="{5B7EDCAD-D715-4C40-A638-1D07B7755B1B}"/>
  </hyperlinks>
  <pageMargins left="0.39370078740157483" right="0.39370078740157483" top="0.35433070866141736" bottom="0.15748031496062992" header="0" footer="0"/>
  <pageSetup paperSize="9" orientation="landscape" r:id="rId2"/>
  <drawing r:id="rId3"/>
  <legacyDrawing r:id="rId4"/>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N36"/>
  <sheetViews>
    <sheetView showGridLines="0" workbookViewId="0"/>
  </sheetViews>
  <sheetFormatPr defaultRowHeight="16.5"/>
  <cols>
    <col min="8" max="8" width="12.5" customWidth="1"/>
    <col min="9" max="9" width="12.25" customWidth="1"/>
    <col min="11" max="11" width="12.5" customWidth="1"/>
    <col min="12" max="12" width="15.875" customWidth="1"/>
  </cols>
  <sheetData>
    <row r="1" spans="1:12">
      <c r="A1" s="933" t="s">
        <v>419</v>
      </c>
      <c r="L1" s="166" t="s">
        <v>468</v>
      </c>
    </row>
    <row r="3" spans="1:12" ht="26.25">
      <c r="A3" s="4" t="s">
        <v>420</v>
      </c>
      <c r="B3" s="5"/>
      <c r="C3" s="5"/>
      <c r="D3" s="5"/>
      <c r="E3" s="5"/>
      <c r="F3" s="5"/>
      <c r="G3" s="5"/>
      <c r="H3" s="5"/>
      <c r="I3" s="5"/>
      <c r="J3" s="5"/>
      <c r="K3" s="5"/>
      <c r="L3" s="5"/>
    </row>
    <row r="5" spans="1:12">
      <c r="A5" s="1" t="s">
        <v>7</v>
      </c>
      <c r="L5" s="6" t="s">
        <v>8</v>
      </c>
    </row>
    <row r="6" spans="1:12" ht="3.75" customHeight="1"/>
    <row r="7" spans="1:12" s="3" customFormat="1" ht="27" customHeight="1">
      <c r="A7" s="19" t="s">
        <v>193</v>
      </c>
      <c r="B7" s="704"/>
      <c r="C7" s="704"/>
      <c r="D7" s="704"/>
      <c r="E7" s="45" t="s">
        <v>337</v>
      </c>
      <c r="F7" s="705"/>
      <c r="G7" s="690"/>
      <c r="H7" s="691"/>
      <c r="I7" s="704" t="s">
        <v>303</v>
      </c>
      <c r="J7" s="704"/>
      <c r="K7" s="704"/>
      <c r="L7" s="705"/>
    </row>
    <row r="8" spans="1:12">
      <c r="A8" s="22"/>
      <c r="B8" s="22"/>
      <c r="C8" s="22"/>
      <c r="D8" s="22"/>
      <c r="E8" s="22"/>
      <c r="F8" s="22"/>
      <c r="G8" s="22"/>
      <c r="H8" s="22"/>
      <c r="I8" s="22"/>
      <c r="J8" s="22"/>
      <c r="K8" s="22"/>
      <c r="L8" s="22"/>
    </row>
    <row r="9" spans="1:12" ht="30.75" customHeight="1">
      <c r="A9" s="690" t="s">
        <v>421</v>
      </c>
      <c r="B9" s="690"/>
      <c r="C9" s="690"/>
      <c r="D9" s="690"/>
      <c r="E9" s="690"/>
      <c r="F9" s="691"/>
      <c r="G9" s="704" t="s">
        <v>429</v>
      </c>
      <c r="H9" s="704"/>
      <c r="I9" s="704"/>
      <c r="J9" s="704"/>
      <c r="K9" s="704"/>
      <c r="L9" s="705" t="s">
        <v>430</v>
      </c>
    </row>
    <row r="10" spans="1:12" ht="24" customHeight="1">
      <c r="A10" s="898" t="s">
        <v>322</v>
      </c>
      <c r="B10" s="898" t="s">
        <v>390</v>
      </c>
      <c r="C10" s="898"/>
      <c r="D10" s="898" t="s">
        <v>391</v>
      </c>
      <c r="E10" s="898" t="s">
        <v>422</v>
      </c>
      <c r="F10" s="774"/>
      <c r="G10" s="703" t="s">
        <v>423</v>
      </c>
      <c r="H10" s="703" t="s">
        <v>424</v>
      </c>
      <c r="I10" s="703" t="s">
        <v>425</v>
      </c>
      <c r="J10" s="704" t="s">
        <v>428</v>
      </c>
      <c r="K10" s="704"/>
      <c r="L10" s="705"/>
    </row>
    <row r="11" spans="1:12" s="44" customFormat="1" ht="24" customHeight="1">
      <c r="A11" s="899"/>
      <c r="B11" s="899"/>
      <c r="C11" s="899"/>
      <c r="D11" s="899"/>
      <c r="E11" s="899"/>
      <c r="F11" s="776"/>
      <c r="G11" s="703"/>
      <c r="H11" s="703"/>
      <c r="I11" s="703"/>
      <c r="J11" s="45" t="s">
        <v>426</v>
      </c>
      <c r="K11" s="45" t="s">
        <v>427</v>
      </c>
      <c r="L11" s="705"/>
    </row>
    <row r="12" spans="1:12" ht="30" customHeight="1">
      <c r="A12" s="672" t="s">
        <v>401</v>
      </c>
      <c r="B12" s="673"/>
      <c r="C12" s="673"/>
      <c r="D12" s="67"/>
      <c r="E12" s="870"/>
      <c r="F12" s="794"/>
      <c r="G12" s="67"/>
      <c r="H12" s="143"/>
      <c r="I12" s="143"/>
      <c r="J12" s="67"/>
      <c r="K12" s="143"/>
      <c r="L12" s="156"/>
    </row>
    <row r="13" spans="1:12" ht="30" customHeight="1">
      <c r="A13" s="157"/>
      <c r="B13" s="681"/>
      <c r="C13" s="681"/>
      <c r="D13" s="67"/>
      <c r="E13" s="870"/>
      <c r="F13" s="794"/>
      <c r="G13" s="67"/>
      <c r="H13" s="143"/>
      <c r="I13" s="143"/>
      <c r="J13" s="67"/>
      <c r="K13" s="143"/>
      <c r="L13" s="156"/>
    </row>
    <row r="14" spans="1:12" ht="30" customHeight="1">
      <c r="A14" s="157"/>
      <c r="B14" s="681"/>
      <c r="C14" s="681"/>
      <c r="D14" s="67"/>
      <c r="E14" s="870"/>
      <c r="F14" s="794"/>
      <c r="G14" s="67"/>
      <c r="H14" s="143"/>
      <c r="I14" s="143"/>
      <c r="J14" s="67"/>
      <c r="K14" s="143"/>
      <c r="L14" s="156"/>
    </row>
    <row r="15" spans="1:12" ht="30" customHeight="1">
      <c r="A15" s="157"/>
      <c r="B15" s="681"/>
      <c r="C15" s="681"/>
      <c r="D15" s="67"/>
      <c r="E15" s="870"/>
      <c r="F15" s="794"/>
      <c r="G15" s="67"/>
      <c r="H15" s="143"/>
      <c r="I15" s="143"/>
      <c r="J15" s="67"/>
      <c r="K15" s="143"/>
      <c r="L15" s="156"/>
    </row>
    <row r="16" spans="1:12" ht="30" customHeight="1">
      <c r="A16" s="157"/>
      <c r="B16" s="681"/>
      <c r="C16" s="681"/>
      <c r="D16" s="67"/>
      <c r="E16" s="870"/>
      <c r="F16" s="794"/>
      <c r="G16" s="67"/>
      <c r="H16" s="143"/>
      <c r="I16" s="143"/>
      <c r="J16" s="67"/>
      <c r="K16" s="143"/>
      <c r="L16" s="156"/>
    </row>
    <row r="17" spans="1:14" ht="30" customHeight="1">
      <c r="A17" s="157"/>
      <c r="B17" s="681"/>
      <c r="C17" s="681"/>
      <c r="D17" s="67"/>
      <c r="E17" s="870"/>
      <c r="F17" s="794"/>
      <c r="G17" s="67"/>
      <c r="H17" s="143"/>
      <c r="I17" s="143"/>
      <c r="J17" s="67"/>
      <c r="K17" s="143"/>
      <c r="L17" s="156"/>
    </row>
    <row r="18" spans="1:14" ht="30" customHeight="1">
      <c r="A18" s="157"/>
      <c r="B18" s="681"/>
      <c r="C18" s="681"/>
      <c r="D18" s="67"/>
      <c r="E18" s="870"/>
      <c r="F18" s="794"/>
      <c r="G18" s="67"/>
      <c r="H18" s="143"/>
      <c r="I18" s="143"/>
      <c r="J18" s="67"/>
      <c r="K18" s="143"/>
      <c r="L18" s="156"/>
    </row>
    <row r="19" spans="1:14" ht="30" customHeight="1">
      <c r="A19" s="157"/>
      <c r="B19" s="681"/>
      <c r="C19" s="681"/>
      <c r="D19" s="67"/>
      <c r="E19" s="870"/>
      <c r="F19" s="794"/>
      <c r="G19" s="67"/>
      <c r="H19" s="143"/>
      <c r="I19" s="143"/>
      <c r="J19" s="67"/>
      <c r="K19" s="143"/>
      <c r="L19" s="156"/>
    </row>
    <row r="20" spans="1:14" ht="30" customHeight="1">
      <c r="A20" s="157"/>
      <c r="B20" s="681"/>
      <c r="C20" s="681"/>
      <c r="D20" s="67"/>
      <c r="E20" s="870"/>
      <c r="F20" s="794"/>
      <c r="G20" s="67"/>
      <c r="H20" s="143"/>
      <c r="I20" s="143"/>
      <c r="J20" s="67"/>
      <c r="K20" s="143"/>
      <c r="L20" s="156"/>
    </row>
    <row r="21" spans="1:14" ht="9.75" customHeight="1"/>
    <row r="22" spans="1:14">
      <c r="L22" s="6" t="s">
        <v>340</v>
      </c>
    </row>
    <row r="23" spans="1:14" ht="30" customHeight="1"/>
    <row r="24" spans="1:14" ht="30" customHeight="1">
      <c r="N24" t="s">
        <v>402</v>
      </c>
    </row>
    <row r="25" spans="1:14" ht="30" customHeight="1">
      <c r="N25" t="s">
        <v>403</v>
      </c>
    </row>
    <row r="26" spans="1:14" ht="30" customHeight="1"/>
    <row r="27" spans="1:14" ht="30" customHeight="1">
      <c r="N27" t="s">
        <v>431</v>
      </c>
    </row>
    <row r="29" spans="1:14">
      <c r="N29" t="s">
        <v>405</v>
      </c>
    </row>
    <row r="31" spans="1:14">
      <c r="N31" t="s">
        <v>406</v>
      </c>
    </row>
    <row r="34" spans="14:14">
      <c r="N34" t="s">
        <v>432</v>
      </c>
    </row>
    <row r="36" spans="14:14">
      <c r="N36" t="s">
        <v>433</v>
      </c>
    </row>
  </sheetData>
  <mergeCells count="33">
    <mergeCell ref="B17:C17"/>
    <mergeCell ref="A10:A11"/>
    <mergeCell ref="E20:F20"/>
    <mergeCell ref="B19:C19"/>
    <mergeCell ref="B20:C20"/>
    <mergeCell ref="E12:F12"/>
    <mergeCell ref="E13:F13"/>
    <mergeCell ref="E14:F14"/>
    <mergeCell ref="E15:F15"/>
    <mergeCell ref="E16:F16"/>
    <mergeCell ref="E17:F17"/>
    <mergeCell ref="E18:F18"/>
    <mergeCell ref="E19:F19"/>
    <mergeCell ref="B13:C13"/>
    <mergeCell ref="B14:C14"/>
    <mergeCell ref="B15:C15"/>
    <mergeCell ref="B16:C16"/>
    <mergeCell ref="B18:C18"/>
    <mergeCell ref="B7:D7"/>
    <mergeCell ref="F7:H7"/>
    <mergeCell ref="K7:L7"/>
    <mergeCell ref="A12:C12"/>
    <mergeCell ref="G10:G11"/>
    <mergeCell ref="H10:H11"/>
    <mergeCell ref="I10:I11"/>
    <mergeCell ref="J10:K10"/>
    <mergeCell ref="G9:K9"/>
    <mergeCell ref="L9:L11"/>
    <mergeCell ref="A9:F9"/>
    <mergeCell ref="E10:F11"/>
    <mergeCell ref="I7:J7"/>
    <mergeCell ref="D10:D11"/>
    <mergeCell ref="B10:C11"/>
  </mergeCells>
  <phoneticPr fontId="1" type="noConversion"/>
  <hyperlinks>
    <hyperlink ref="L1" r:id="rId1" xr:uid="{00000000-0004-0000-1500-000000000000}"/>
    <hyperlink ref="A1" location="'출연재산보고(3.31)-제출서류 목록'!B36" display="■ 상속세 및 증여세법 시행규칙 [별지 제32호서식 부표 4](2012.02.28 신설) " xr:uid="{ED02D8F6-A899-44FA-A28A-00DE7887A396}"/>
  </hyperlinks>
  <pageMargins left="0.31496062992125984" right="0.31496062992125984" top="0.35433070866141736" bottom="0.35433070866141736" header="0" footer="0"/>
  <pageSetup paperSize="9" orientation="landscape" r:id="rId2"/>
  <drawing r:id="rId3"/>
  <legacyDrawing r:id="rId4"/>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K27"/>
  <sheetViews>
    <sheetView showGridLines="0" workbookViewId="0"/>
  </sheetViews>
  <sheetFormatPr defaultRowHeight="16.5"/>
  <cols>
    <col min="1" max="1" width="10.625" customWidth="1"/>
    <col min="2" max="2" width="7.5" customWidth="1"/>
    <col min="4" max="4" width="6.75" customWidth="1"/>
    <col min="5" max="5" width="8.75" customWidth="1"/>
    <col min="6" max="6" width="6.75" customWidth="1"/>
    <col min="7" max="7" width="8.25" customWidth="1"/>
    <col min="8" max="9" width="7.5" customWidth="1"/>
    <col min="10" max="11" width="8.25" customWidth="1"/>
  </cols>
  <sheetData>
    <row r="1" spans="1:11">
      <c r="A1" s="935" t="s">
        <v>434</v>
      </c>
      <c r="K1" s="166" t="s">
        <v>468</v>
      </c>
    </row>
    <row r="2" spans="1:11" ht="7.5" customHeight="1">
      <c r="A2" s="1"/>
    </row>
    <row r="3" spans="1:11" ht="26.25">
      <c r="A3" s="4" t="s">
        <v>435</v>
      </c>
      <c r="B3" s="5"/>
      <c r="C3" s="5"/>
      <c r="D3" s="5"/>
      <c r="E3" s="5"/>
      <c r="F3" s="5"/>
      <c r="G3" s="5"/>
      <c r="H3" s="5"/>
      <c r="I3" s="5"/>
      <c r="J3" s="5"/>
      <c r="K3" s="5"/>
    </row>
    <row r="4" spans="1:11" ht="7.5" customHeight="1"/>
    <row r="5" spans="1:11">
      <c r="A5" s="1" t="s">
        <v>7</v>
      </c>
      <c r="K5" s="6" t="s">
        <v>8</v>
      </c>
    </row>
    <row r="6" spans="1:11" ht="3.75" customHeight="1"/>
    <row r="7" spans="1:11" ht="22.5" customHeight="1">
      <c r="A7" s="17" t="s">
        <v>193</v>
      </c>
      <c r="B7" s="681"/>
      <c r="C7" s="681"/>
      <c r="D7" s="673" t="s">
        <v>12</v>
      </c>
      <c r="E7" s="673"/>
      <c r="F7" s="681"/>
      <c r="G7" s="681"/>
      <c r="H7" s="673" t="s">
        <v>303</v>
      </c>
      <c r="I7" s="673"/>
      <c r="J7" s="681"/>
      <c r="K7" s="688"/>
    </row>
    <row r="8" spans="1:11" ht="3.75" customHeight="1">
      <c r="A8" s="22"/>
      <c r="B8" s="22"/>
      <c r="C8" s="22"/>
      <c r="D8" s="22"/>
      <c r="E8" s="22"/>
      <c r="F8" s="22"/>
      <c r="G8" s="22"/>
      <c r="H8" s="22"/>
      <c r="I8" s="22"/>
      <c r="J8" s="22"/>
      <c r="K8" s="22"/>
    </row>
    <row r="9" spans="1:11">
      <c r="A9" s="77" t="s">
        <v>436</v>
      </c>
      <c r="B9" s="22"/>
      <c r="C9" s="22"/>
      <c r="D9" s="22"/>
      <c r="E9" s="22"/>
      <c r="F9" s="22"/>
      <c r="G9" s="22"/>
      <c r="H9" s="22"/>
      <c r="I9" s="22"/>
      <c r="J9" s="22"/>
      <c r="K9" s="22"/>
    </row>
    <row r="10" spans="1:11" ht="3.75" customHeight="1">
      <c r="A10" s="22"/>
      <c r="B10" s="22"/>
      <c r="C10" s="22"/>
      <c r="D10" s="22"/>
      <c r="E10" s="22"/>
      <c r="F10" s="22"/>
      <c r="G10" s="22"/>
      <c r="H10" s="22"/>
      <c r="I10" s="22"/>
      <c r="J10" s="22"/>
      <c r="K10" s="22"/>
    </row>
    <row r="11" spans="1:11" ht="46.5" customHeight="1">
      <c r="A11" s="716" t="s">
        <v>437</v>
      </c>
      <c r="B11" s="703"/>
      <c r="C11" s="703"/>
      <c r="D11" s="703" t="s">
        <v>438</v>
      </c>
      <c r="E11" s="704"/>
      <c r="F11" s="704"/>
      <c r="G11" s="703" t="s">
        <v>439</v>
      </c>
      <c r="H11" s="704"/>
      <c r="I11" s="704"/>
      <c r="J11" s="703" t="s">
        <v>440</v>
      </c>
      <c r="K11" s="705"/>
    </row>
    <row r="12" spans="1:11" ht="34.5" customHeight="1">
      <c r="A12" s="18" t="s">
        <v>441</v>
      </c>
      <c r="B12" s="900" t="s">
        <v>710</v>
      </c>
      <c r="C12" s="900"/>
      <c r="D12" s="902">
        <v>3650000000</v>
      </c>
      <c r="E12" s="902"/>
      <c r="F12" s="902"/>
      <c r="G12" s="900" t="s">
        <v>712</v>
      </c>
      <c r="H12" s="900"/>
      <c r="I12" s="900"/>
      <c r="J12" s="900"/>
      <c r="K12" s="901"/>
    </row>
    <row r="13" spans="1:11" ht="34.5" customHeight="1">
      <c r="A13" s="18" t="s">
        <v>442</v>
      </c>
      <c r="B13" s="900" t="s">
        <v>711</v>
      </c>
      <c r="C13" s="900"/>
      <c r="D13" s="902">
        <v>2198484867</v>
      </c>
      <c r="E13" s="902"/>
      <c r="F13" s="902"/>
      <c r="G13" s="900" t="s">
        <v>712</v>
      </c>
      <c r="H13" s="900"/>
      <c r="I13" s="900"/>
      <c r="J13" s="900"/>
      <c r="K13" s="901"/>
    </row>
    <row r="14" spans="1:11" ht="7.5" customHeight="1">
      <c r="A14" s="22"/>
      <c r="B14" s="22"/>
      <c r="C14" s="22"/>
      <c r="D14" s="22"/>
      <c r="E14" s="22"/>
      <c r="F14" s="22"/>
      <c r="G14" s="22"/>
      <c r="H14" s="22"/>
      <c r="I14" s="22"/>
      <c r="J14" s="22"/>
      <c r="K14" s="22"/>
    </row>
    <row r="15" spans="1:11">
      <c r="A15" s="77" t="s">
        <v>443</v>
      </c>
      <c r="B15" s="22"/>
      <c r="C15" s="22"/>
      <c r="D15" s="22"/>
      <c r="E15" s="22"/>
      <c r="F15" s="22"/>
      <c r="G15" s="22"/>
      <c r="H15" s="22"/>
      <c r="I15" s="22"/>
      <c r="J15" s="22"/>
      <c r="K15" s="22"/>
    </row>
    <row r="16" spans="1:11" ht="7.5" customHeight="1">
      <c r="A16" s="22"/>
      <c r="B16" s="22"/>
      <c r="C16" s="22"/>
      <c r="D16" s="22"/>
      <c r="E16" s="22"/>
      <c r="F16" s="22"/>
      <c r="G16" s="22"/>
      <c r="H16" s="22"/>
      <c r="I16" s="22"/>
      <c r="J16" s="22"/>
      <c r="K16" s="22"/>
    </row>
    <row r="17" spans="1:11" ht="48" customHeight="1">
      <c r="A17" s="716" t="s">
        <v>444</v>
      </c>
      <c r="B17" s="704"/>
      <c r="C17" s="704"/>
      <c r="D17" s="704"/>
      <c r="E17" s="27" t="s">
        <v>445</v>
      </c>
      <c r="F17" s="703" t="s">
        <v>446</v>
      </c>
      <c r="G17" s="704"/>
      <c r="H17" s="704"/>
      <c r="I17" s="703" t="s">
        <v>447</v>
      </c>
      <c r="J17" s="704"/>
      <c r="K17" s="705"/>
    </row>
    <row r="18" spans="1:11" ht="48" customHeight="1">
      <c r="A18" s="696" t="s">
        <v>448</v>
      </c>
      <c r="B18" s="738"/>
      <c r="C18" s="738"/>
      <c r="D18" s="738"/>
      <c r="E18" s="189" t="s">
        <v>713</v>
      </c>
      <c r="F18" s="867">
        <v>0</v>
      </c>
      <c r="G18" s="867"/>
      <c r="H18" s="867"/>
      <c r="I18" s="867">
        <v>0</v>
      </c>
      <c r="J18" s="867"/>
      <c r="K18" s="903"/>
    </row>
    <row r="19" spans="1:11" ht="48" customHeight="1">
      <c r="A19" s="696" t="s">
        <v>449</v>
      </c>
      <c r="B19" s="738"/>
      <c r="C19" s="738"/>
      <c r="D19" s="738"/>
      <c r="E19" s="189" t="s">
        <v>713</v>
      </c>
      <c r="F19" s="867">
        <v>0</v>
      </c>
      <c r="G19" s="867"/>
      <c r="H19" s="867"/>
      <c r="I19" s="867">
        <v>0</v>
      </c>
      <c r="J19" s="867"/>
      <c r="K19" s="903"/>
    </row>
    <row r="20" spans="1:11" ht="48" customHeight="1">
      <c r="A20" s="696" t="s">
        <v>450</v>
      </c>
      <c r="B20" s="738"/>
      <c r="C20" s="738"/>
      <c r="D20" s="738"/>
      <c r="E20" s="189" t="s">
        <v>713</v>
      </c>
      <c r="F20" s="867">
        <v>0</v>
      </c>
      <c r="G20" s="867"/>
      <c r="H20" s="867"/>
      <c r="I20" s="867">
        <v>0</v>
      </c>
      <c r="J20" s="867"/>
      <c r="K20" s="903"/>
    </row>
    <row r="21" spans="1:11" ht="48" customHeight="1">
      <c r="A21" s="696" t="s">
        <v>451</v>
      </c>
      <c r="B21" s="738"/>
      <c r="C21" s="738"/>
      <c r="D21" s="738"/>
      <c r="E21" s="189" t="s">
        <v>713</v>
      </c>
      <c r="F21" s="867">
        <v>0</v>
      </c>
      <c r="G21" s="867"/>
      <c r="H21" s="867"/>
      <c r="I21" s="867">
        <v>0</v>
      </c>
      <c r="J21" s="867"/>
      <c r="K21" s="903"/>
    </row>
    <row r="22" spans="1:11" ht="48" customHeight="1">
      <c r="A22" s="696" t="s">
        <v>452</v>
      </c>
      <c r="B22" s="738"/>
      <c r="C22" s="738"/>
      <c r="D22" s="738"/>
      <c r="E22" s="189" t="s">
        <v>713</v>
      </c>
      <c r="F22" s="867">
        <v>0</v>
      </c>
      <c r="G22" s="867"/>
      <c r="H22" s="867"/>
      <c r="I22" s="867">
        <v>0</v>
      </c>
      <c r="J22" s="867"/>
      <c r="K22" s="903"/>
    </row>
    <row r="23" spans="1:11" ht="48" customHeight="1">
      <c r="A23" s="696" t="s">
        <v>453</v>
      </c>
      <c r="B23" s="738"/>
      <c r="C23" s="738"/>
      <c r="D23" s="738"/>
      <c r="E23" s="189" t="s">
        <v>713</v>
      </c>
      <c r="F23" s="867">
        <v>0</v>
      </c>
      <c r="G23" s="867"/>
      <c r="H23" s="867"/>
      <c r="I23" s="867">
        <v>0</v>
      </c>
      <c r="J23" s="867"/>
      <c r="K23" s="903"/>
    </row>
    <row r="24" spans="1:11" ht="48" customHeight="1">
      <c r="A24" s="696" t="s">
        <v>454</v>
      </c>
      <c r="B24" s="738"/>
      <c r="C24" s="738"/>
      <c r="D24" s="738"/>
      <c r="E24" s="189" t="s">
        <v>713</v>
      </c>
      <c r="F24" s="867">
        <v>0</v>
      </c>
      <c r="G24" s="867"/>
      <c r="H24" s="867"/>
      <c r="I24" s="867">
        <v>0</v>
      </c>
      <c r="J24" s="867"/>
      <c r="K24" s="903"/>
    </row>
    <row r="25" spans="1:11" ht="48" customHeight="1">
      <c r="A25" s="699" t="s">
        <v>455</v>
      </c>
      <c r="B25" s="736"/>
      <c r="C25" s="736"/>
      <c r="D25" s="736"/>
      <c r="E25" s="189" t="s">
        <v>713</v>
      </c>
      <c r="F25" s="867">
        <v>0</v>
      </c>
      <c r="G25" s="867"/>
      <c r="H25" s="867"/>
      <c r="I25" s="867">
        <v>0</v>
      </c>
      <c r="J25" s="867"/>
      <c r="K25" s="903"/>
    </row>
    <row r="26" spans="1:11" ht="6" customHeight="1"/>
    <row r="27" spans="1:11">
      <c r="K27" s="139" t="s">
        <v>39</v>
      </c>
    </row>
  </sheetData>
  <mergeCells count="44">
    <mergeCell ref="F24:H24"/>
    <mergeCell ref="I24:K24"/>
    <mergeCell ref="F25:H25"/>
    <mergeCell ref="I25:K25"/>
    <mergeCell ref="F21:H21"/>
    <mergeCell ref="I21:K21"/>
    <mergeCell ref="F22:H22"/>
    <mergeCell ref="I22:K22"/>
    <mergeCell ref="F23:H23"/>
    <mergeCell ref="I23:K23"/>
    <mergeCell ref="F18:H18"/>
    <mergeCell ref="I18:K18"/>
    <mergeCell ref="F19:H19"/>
    <mergeCell ref="I19:K19"/>
    <mergeCell ref="F20:H20"/>
    <mergeCell ref="I20:K20"/>
    <mergeCell ref="A24:D24"/>
    <mergeCell ref="A25:D25"/>
    <mergeCell ref="A18:D18"/>
    <mergeCell ref="A19:D19"/>
    <mergeCell ref="A20:D20"/>
    <mergeCell ref="A21:D21"/>
    <mergeCell ref="A22:D22"/>
    <mergeCell ref="A23:D23"/>
    <mergeCell ref="G12:I12"/>
    <mergeCell ref="G13:I13"/>
    <mergeCell ref="J12:K12"/>
    <mergeCell ref="J13:K13"/>
    <mergeCell ref="A17:D17"/>
    <mergeCell ref="F17:H17"/>
    <mergeCell ref="I17:K17"/>
    <mergeCell ref="B12:C12"/>
    <mergeCell ref="B13:C13"/>
    <mergeCell ref="D12:F12"/>
    <mergeCell ref="D13:F13"/>
    <mergeCell ref="A11:C11"/>
    <mergeCell ref="D11:F11"/>
    <mergeCell ref="G11:I11"/>
    <mergeCell ref="J11:K11"/>
    <mergeCell ref="B7:C7"/>
    <mergeCell ref="D7:E7"/>
    <mergeCell ref="F7:G7"/>
    <mergeCell ref="H7:I7"/>
    <mergeCell ref="J7:K7"/>
  </mergeCells>
  <phoneticPr fontId="1" type="noConversion"/>
  <hyperlinks>
    <hyperlink ref="K1" r:id="rId1" xr:uid="{00000000-0004-0000-1600-000000000000}"/>
    <hyperlink ref="A1" location="'출연재산보고(3.31)-제출서류 목록'!B36" display="■ 상속세 및 증여세법 시행규칙 [별지 제32호서식 부표 5](2012.02.28 신설)  " xr:uid="{185900BA-B717-48F5-A529-657B307EDCA0}"/>
  </hyperlinks>
  <pageMargins left="0.31496062992125984" right="0.31496062992125984" top="0.74803149606299213" bottom="0.74803149606299213" header="0.31496062992125984" footer="0.31496062992125984"/>
  <pageSetup paperSize="9" orientation="portrait" r:id="rId2"/>
  <drawing r:id="rId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J22"/>
  <sheetViews>
    <sheetView showGridLines="0" workbookViewId="0"/>
  </sheetViews>
  <sheetFormatPr defaultRowHeight="16.5"/>
  <cols>
    <col min="2" max="2" width="13.625" customWidth="1"/>
    <col min="3" max="3" width="20.75" customWidth="1"/>
    <col min="5" max="5" width="12.375" customWidth="1"/>
    <col min="7" max="7" width="13.625" customWidth="1"/>
    <col min="8" max="8" width="20.75" customWidth="1"/>
    <col min="10" max="10" width="12.375" customWidth="1"/>
  </cols>
  <sheetData>
    <row r="1" spans="1:10">
      <c r="A1" s="936" t="s">
        <v>456</v>
      </c>
      <c r="B1" s="22"/>
      <c r="C1" s="22"/>
      <c r="D1" s="22"/>
      <c r="E1" s="22"/>
      <c r="F1" s="22"/>
      <c r="G1" s="22"/>
      <c r="H1" s="22"/>
      <c r="I1" s="22"/>
      <c r="J1" s="166" t="s">
        <v>468</v>
      </c>
    </row>
    <row r="2" spans="1:10">
      <c r="A2" s="22"/>
      <c r="B2" s="22"/>
      <c r="C2" s="22"/>
      <c r="D2" s="22"/>
      <c r="E2" s="22"/>
      <c r="F2" s="22"/>
      <c r="G2" s="22"/>
      <c r="H2" s="22"/>
      <c r="I2" s="22"/>
      <c r="J2" s="22"/>
    </row>
    <row r="3" spans="1:10" ht="26.25">
      <c r="A3" s="163" t="s">
        <v>457</v>
      </c>
      <c r="B3" s="164"/>
      <c r="C3" s="164"/>
      <c r="D3" s="164"/>
      <c r="E3" s="164"/>
      <c r="F3" s="164"/>
      <c r="G3" s="164"/>
      <c r="H3" s="164"/>
      <c r="I3" s="164"/>
      <c r="J3" s="164"/>
    </row>
    <row r="4" spans="1:10">
      <c r="A4" s="22"/>
      <c r="B4" s="22"/>
      <c r="C4" s="22"/>
      <c r="D4" s="22"/>
      <c r="E4" s="22"/>
      <c r="F4" s="22"/>
      <c r="G4" s="22"/>
      <c r="H4" s="22"/>
      <c r="I4" s="22"/>
      <c r="J4" s="22"/>
    </row>
    <row r="5" spans="1:10" ht="27" customHeight="1">
      <c r="A5" s="17" t="s">
        <v>193</v>
      </c>
      <c r="B5" s="681"/>
      <c r="C5" s="681"/>
      <c r="D5" s="16" t="s">
        <v>337</v>
      </c>
      <c r="E5" s="681"/>
      <c r="F5" s="681"/>
      <c r="G5" s="681"/>
      <c r="H5" s="16" t="s">
        <v>303</v>
      </c>
      <c r="I5" s="681"/>
      <c r="J5" s="688"/>
    </row>
    <row r="6" spans="1:10" ht="7.5" customHeight="1">
      <c r="A6" s="22"/>
      <c r="B6" s="22"/>
      <c r="C6" s="22"/>
      <c r="D6" s="22"/>
      <c r="E6" s="22"/>
      <c r="F6" s="22"/>
      <c r="G6" s="22"/>
      <c r="H6" s="22"/>
      <c r="I6" s="22"/>
      <c r="J6" s="22"/>
    </row>
    <row r="7" spans="1:10" s="44" customFormat="1" ht="42.75" customHeight="1">
      <c r="A7" s="46" t="s">
        <v>458</v>
      </c>
      <c r="B7" s="28" t="s">
        <v>459</v>
      </c>
      <c r="C7" s="45" t="s">
        <v>460</v>
      </c>
      <c r="D7" s="27" t="s">
        <v>461</v>
      </c>
      <c r="E7" s="158" t="s">
        <v>462</v>
      </c>
      <c r="F7" s="46" t="s">
        <v>458</v>
      </c>
      <c r="G7" s="28" t="s">
        <v>459</v>
      </c>
      <c r="H7" s="45" t="s">
        <v>460</v>
      </c>
      <c r="I7" s="27" t="s">
        <v>461</v>
      </c>
      <c r="J7" s="25" t="s">
        <v>462</v>
      </c>
    </row>
    <row r="8" spans="1:10" ht="26.25" customHeight="1">
      <c r="A8" s="157"/>
      <c r="B8" s="67"/>
      <c r="C8" s="67"/>
      <c r="D8" s="67"/>
      <c r="E8" s="159"/>
      <c r="F8" s="157"/>
      <c r="G8" s="67"/>
      <c r="H8" s="67"/>
      <c r="I8" s="67"/>
      <c r="J8" s="156"/>
    </row>
    <row r="9" spans="1:10" ht="26.25" customHeight="1">
      <c r="A9" s="157"/>
      <c r="B9" s="67"/>
      <c r="C9" s="67"/>
      <c r="D9" s="67"/>
      <c r="E9" s="159"/>
      <c r="F9" s="157"/>
      <c r="G9" s="67"/>
      <c r="H9" s="67"/>
      <c r="I9" s="67"/>
      <c r="J9" s="156"/>
    </row>
    <row r="10" spans="1:10" ht="26.25" customHeight="1">
      <c r="A10" s="157"/>
      <c r="B10" s="67"/>
      <c r="C10" s="67"/>
      <c r="D10" s="67"/>
      <c r="E10" s="159"/>
      <c r="F10" s="157"/>
      <c r="G10" s="67"/>
      <c r="H10" s="67"/>
      <c r="I10" s="67"/>
      <c r="J10" s="156"/>
    </row>
    <row r="11" spans="1:10" ht="26.25" customHeight="1">
      <c r="A11" s="157"/>
      <c r="B11" s="67"/>
      <c r="C11" s="67"/>
      <c r="D11" s="67"/>
      <c r="E11" s="159"/>
      <c r="F11" s="157"/>
      <c r="G11" s="67"/>
      <c r="H11" s="67"/>
      <c r="I11" s="67"/>
      <c r="J11" s="156"/>
    </row>
    <row r="12" spans="1:10" ht="26.25" customHeight="1">
      <c r="A12" s="157"/>
      <c r="B12" s="67"/>
      <c r="C12" s="67"/>
      <c r="D12" s="67"/>
      <c r="E12" s="159"/>
      <c r="F12" s="157"/>
      <c r="G12" s="67"/>
      <c r="H12" s="67"/>
      <c r="I12" s="67"/>
      <c r="J12" s="156"/>
    </row>
    <row r="13" spans="1:10" ht="26.25" customHeight="1">
      <c r="A13" s="157"/>
      <c r="B13" s="67"/>
      <c r="C13" s="67"/>
      <c r="D13" s="67"/>
      <c r="E13" s="159"/>
      <c r="F13" s="157"/>
      <c r="G13" s="67"/>
      <c r="H13" s="67"/>
      <c r="I13" s="67"/>
      <c r="J13" s="156"/>
    </row>
    <row r="14" spans="1:10" ht="26.25" customHeight="1">
      <c r="A14" s="157"/>
      <c r="B14" s="67"/>
      <c r="C14" s="67"/>
      <c r="D14" s="67"/>
      <c r="E14" s="159"/>
      <c r="F14" s="157"/>
      <c r="G14" s="67"/>
      <c r="H14" s="67"/>
      <c r="I14" s="67"/>
      <c r="J14" s="156"/>
    </row>
    <row r="15" spans="1:10" ht="26.25" customHeight="1">
      <c r="A15" s="157"/>
      <c r="B15" s="67"/>
      <c r="C15" s="67"/>
      <c r="D15" s="67"/>
      <c r="E15" s="159"/>
      <c r="F15" s="157"/>
      <c r="G15" s="67"/>
      <c r="H15" s="67"/>
      <c r="I15" s="67"/>
      <c r="J15" s="156"/>
    </row>
    <row r="16" spans="1:10" ht="26.25" customHeight="1">
      <c r="A16" s="157"/>
      <c r="B16" s="67"/>
      <c r="C16" s="67"/>
      <c r="D16" s="67"/>
      <c r="E16" s="159"/>
      <c r="F16" s="157"/>
      <c r="G16" s="67"/>
      <c r="H16" s="67"/>
      <c r="I16" s="67"/>
      <c r="J16" s="156"/>
    </row>
    <row r="17" spans="1:10" ht="26.25" customHeight="1">
      <c r="A17" s="157"/>
      <c r="B17" s="67"/>
      <c r="C17" s="67"/>
      <c r="D17" s="67"/>
      <c r="E17" s="159"/>
      <c r="F17" s="157"/>
      <c r="G17" s="67"/>
      <c r="H17" s="67"/>
      <c r="I17" s="67"/>
      <c r="J17" s="156"/>
    </row>
    <row r="18" spans="1:10" ht="26.25" customHeight="1">
      <c r="A18" s="157"/>
      <c r="B18" s="67"/>
      <c r="C18" s="67"/>
      <c r="D18" s="67"/>
      <c r="E18" s="159"/>
      <c r="F18" s="157"/>
      <c r="G18" s="67"/>
      <c r="H18" s="67"/>
      <c r="I18" s="67"/>
      <c r="J18" s="156"/>
    </row>
    <row r="19" spans="1:10" ht="26.25" customHeight="1" thickBot="1">
      <c r="A19" s="162"/>
      <c r="B19" s="160"/>
      <c r="C19" s="160"/>
      <c r="D19" s="160"/>
      <c r="E19" s="161"/>
      <c r="F19" s="904" t="s">
        <v>463</v>
      </c>
      <c r="G19" s="905"/>
      <c r="H19" s="906"/>
      <c r="I19" s="160"/>
      <c r="J19" s="165"/>
    </row>
    <row r="20" spans="1:10" ht="30" customHeight="1">
      <c r="A20" s="22"/>
      <c r="B20" s="22"/>
      <c r="C20" s="22"/>
      <c r="D20" s="22"/>
      <c r="E20" s="22"/>
      <c r="F20" s="22"/>
      <c r="G20" s="22"/>
      <c r="H20" s="22"/>
      <c r="I20" s="22"/>
      <c r="J20" s="111" t="s">
        <v>340</v>
      </c>
    </row>
    <row r="21" spans="1:10" ht="30" customHeight="1"/>
    <row r="22" spans="1:10" ht="30" customHeight="1"/>
  </sheetData>
  <mergeCells count="4">
    <mergeCell ref="B5:C5"/>
    <mergeCell ref="E5:G5"/>
    <mergeCell ref="I5:J5"/>
    <mergeCell ref="F19:H19"/>
  </mergeCells>
  <phoneticPr fontId="1" type="noConversion"/>
  <hyperlinks>
    <hyperlink ref="J1" r:id="rId1" xr:uid="{00000000-0004-0000-1700-000000000000}"/>
    <hyperlink ref="A1" location="'출연재산보고(3.31)-제출서류 목록'!B36" display="■ 상속세 및 증여세법 시행규칙 [별지 제32호서식 부표 6](2012.02.28 신설)  " xr:uid="{4BA71286-0F46-4C52-8A56-E4FCB1A45594}"/>
  </hyperlinks>
  <pageMargins left="0.31496062992125984" right="0.31496062992125984" top="0.55118110236220474" bottom="0.35433070866141736" header="0" footer="0"/>
  <pageSetup paperSize="9" orientation="landscape" r:id="rId2"/>
  <drawing r:id="rId3"/>
  <legacyDrawing r:id="rId4"/>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792B9F-4690-4520-9F12-19660D7C2D47}">
  <dimension ref="A1"/>
  <sheetViews>
    <sheetView workbookViewId="0"/>
  </sheetViews>
  <sheetFormatPr defaultRowHeight="16.5"/>
  <sheetData/>
  <phoneticPr fontId="97"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C7"/>
  <sheetViews>
    <sheetView showGridLines="0" workbookViewId="0">
      <selection activeCell="C7" sqref="C7"/>
    </sheetView>
  </sheetViews>
  <sheetFormatPr defaultRowHeight="16.5"/>
  <cols>
    <col min="3" max="3" width="23.75" customWidth="1"/>
  </cols>
  <sheetData>
    <row r="7" spans="3:3" ht="23.25" customHeight="1">
      <c r="C7" s="186" t="s">
        <v>714</v>
      </c>
    </row>
  </sheetData>
  <phoneticPr fontId="1" type="noConversion"/>
  <pageMargins left="0.7" right="0.7" top="0.75" bottom="0.75" header="0.3" footer="0.3"/>
  <pageSetup paperSize="9" orientation="portrait" verticalDpi="0"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36DD3C-B802-45DA-8D9D-B0889853C1A8}">
  <dimension ref="A1:AK49"/>
  <sheetViews>
    <sheetView showGridLines="0" workbookViewId="0">
      <selection activeCell="AI8" sqref="AI8"/>
    </sheetView>
  </sheetViews>
  <sheetFormatPr defaultColWidth="2.5" defaultRowHeight="16.5"/>
  <sheetData>
    <row r="1" spans="1:37">
      <c r="A1" s="934" t="s">
        <v>1932</v>
      </c>
    </row>
    <row r="2" spans="1:37" ht="5.25" customHeight="1"/>
    <row r="3" spans="1:37" ht="26.25">
      <c r="A3" s="4" t="s">
        <v>1933</v>
      </c>
      <c r="B3" s="5"/>
      <c r="C3" s="5"/>
      <c r="D3" s="5"/>
      <c r="E3" s="5"/>
      <c r="F3" s="5"/>
      <c r="G3" s="5"/>
      <c r="H3" s="5"/>
      <c r="I3" s="5"/>
      <c r="J3" s="5"/>
      <c r="K3" s="5"/>
      <c r="L3" s="5"/>
      <c r="M3" s="5"/>
      <c r="N3" s="5"/>
      <c r="O3" s="5"/>
      <c r="P3" s="5"/>
      <c r="Q3" s="5"/>
      <c r="R3" s="5"/>
      <c r="S3" s="5"/>
      <c r="T3" s="5"/>
      <c r="U3" s="5"/>
      <c r="V3" s="5"/>
      <c r="W3" s="5"/>
      <c r="X3" s="5"/>
      <c r="Y3" s="5"/>
      <c r="Z3" s="5"/>
      <c r="AA3" s="5"/>
      <c r="AB3" s="5"/>
      <c r="AC3" s="5"/>
      <c r="AD3" s="5"/>
      <c r="AE3" s="5"/>
      <c r="AF3" s="5"/>
      <c r="AG3" s="5"/>
      <c r="AH3" s="5"/>
      <c r="AI3" s="5"/>
    </row>
    <row r="4" spans="1:37" ht="5.25" customHeight="1"/>
    <row r="5" spans="1:37" ht="33.75" customHeight="1">
      <c r="A5" s="876" t="s">
        <v>1934</v>
      </c>
      <c r="B5" s="876"/>
      <c r="C5" s="876"/>
      <c r="D5" s="876"/>
      <c r="E5" s="876"/>
      <c r="F5" s="876"/>
      <c r="G5" s="876"/>
      <c r="H5" s="876"/>
      <c r="I5" s="876"/>
      <c r="J5" s="876"/>
      <c r="K5" s="673" t="s">
        <v>1937</v>
      </c>
      <c r="L5" s="673"/>
      <c r="M5" s="673"/>
      <c r="N5" s="673"/>
      <c r="O5" s="673"/>
      <c r="P5" s="673"/>
      <c r="Q5" s="673"/>
      <c r="R5" s="673"/>
      <c r="S5" s="673"/>
      <c r="T5" s="673"/>
      <c r="U5" s="673"/>
      <c r="V5" s="859" t="s">
        <v>1938</v>
      </c>
      <c r="W5" s="859"/>
      <c r="X5" s="859"/>
      <c r="Y5" s="859"/>
      <c r="Z5" s="859"/>
      <c r="AA5" s="859"/>
      <c r="AB5" s="859"/>
      <c r="AC5" s="859"/>
      <c r="AD5" s="673"/>
      <c r="AE5" s="673"/>
      <c r="AF5" s="673"/>
      <c r="AG5" s="673"/>
      <c r="AH5" s="673"/>
      <c r="AI5" s="673"/>
      <c r="AJ5" s="673"/>
      <c r="AK5" s="673"/>
    </row>
    <row r="6" spans="1:37" ht="33.75" customHeight="1">
      <c r="A6" s="915" t="s">
        <v>1935</v>
      </c>
      <c r="B6" s="915"/>
      <c r="C6" s="915"/>
      <c r="D6" s="915"/>
      <c r="E6" s="915"/>
      <c r="F6" s="915"/>
      <c r="G6" s="915"/>
      <c r="H6" s="915"/>
      <c r="I6" s="915"/>
      <c r="J6" s="915"/>
      <c r="K6" s="673" t="s">
        <v>1936</v>
      </c>
      <c r="L6" s="673"/>
      <c r="M6" s="673"/>
      <c r="N6" s="673"/>
      <c r="O6" s="673"/>
      <c r="P6" s="673"/>
      <c r="Q6" s="673"/>
      <c r="R6" s="673"/>
      <c r="S6" s="673"/>
      <c r="T6" s="673"/>
      <c r="U6" s="673"/>
      <c r="V6" s="673" t="s">
        <v>1939</v>
      </c>
      <c r="W6" s="673"/>
      <c r="X6" s="673"/>
      <c r="Y6" s="673"/>
      <c r="Z6" s="673"/>
      <c r="AA6" s="673"/>
      <c r="AB6" s="673"/>
      <c r="AC6" s="673"/>
      <c r="AD6" s="673"/>
      <c r="AE6" s="673"/>
      <c r="AF6" s="673"/>
      <c r="AG6" s="673"/>
      <c r="AH6" s="673"/>
      <c r="AI6" s="673"/>
      <c r="AJ6" s="673"/>
      <c r="AK6" s="673"/>
    </row>
    <row r="7" spans="1:37" ht="6.75" customHeight="1"/>
    <row r="8" spans="1:37">
      <c r="A8" s="5" t="s">
        <v>1940</v>
      </c>
      <c r="B8" s="5"/>
      <c r="C8" s="5"/>
      <c r="D8" s="5"/>
      <c r="E8" s="5"/>
      <c r="F8" s="5"/>
      <c r="G8" s="5"/>
      <c r="H8" s="5"/>
      <c r="I8" s="5"/>
      <c r="J8" s="5"/>
      <c r="K8" s="5"/>
      <c r="L8" s="5"/>
      <c r="M8" s="5"/>
      <c r="N8" s="5"/>
      <c r="O8" s="5"/>
      <c r="P8" s="5"/>
      <c r="Q8" s="5"/>
      <c r="R8" s="5"/>
      <c r="S8" s="5"/>
      <c r="T8" s="5"/>
      <c r="U8" s="5"/>
      <c r="V8" s="5"/>
      <c r="W8" s="5"/>
      <c r="X8" s="5"/>
      <c r="Y8" s="5"/>
      <c r="Z8" s="5"/>
      <c r="AA8" s="5"/>
      <c r="AB8" s="5"/>
      <c r="AC8" s="5"/>
      <c r="AD8" s="5"/>
      <c r="AE8" s="5"/>
      <c r="AF8" s="5"/>
      <c r="AG8" s="5"/>
      <c r="AH8" s="5"/>
      <c r="AI8" s="5"/>
      <c r="AJ8" s="5"/>
      <c r="AK8" s="5"/>
    </row>
    <row r="9" spans="1:37" ht="15.75" customHeight="1">
      <c r="A9" s="673" t="s">
        <v>1941</v>
      </c>
      <c r="B9" s="673"/>
      <c r="C9" s="673"/>
      <c r="D9" s="673"/>
      <c r="E9" s="673"/>
      <c r="F9" s="673"/>
      <c r="G9" s="673"/>
      <c r="H9" s="673"/>
      <c r="I9" s="673"/>
      <c r="J9" s="673"/>
      <c r="K9" s="673" t="s">
        <v>1942</v>
      </c>
      <c r="L9" s="673"/>
      <c r="M9" s="673"/>
      <c r="N9" s="673"/>
      <c r="O9" s="673"/>
      <c r="P9" s="673"/>
      <c r="Q9" s="673" t="s">
        <v>1943</v>
      </c>
      <c r="R9" s="673"/>
      <c r="S9" s="673"/>
      <c r="T9" s="673"/>
      <c r="U9" s="673"/>
      <c r="V9" s="673" t="s">
        <v>1944</v>
      </c>
      <c r="W9" s="673"/>
      <c r="X9" s="673"/>
      <c r="Y9" s="673"/>
      <c r="Z9" s="673"/>
      <c r="AA9" s="673"/>
      <c r="AB9" s="673"/>
      <c r="AC9" s="673"/>
      <c r="AD9" s="673" t="s">
        <v>1945</v>
      </c>
      <c r="AE9" s="673"/>
      <c r="AF9" s="673"/>
      <c r="AG9" s="673"/>
      <c r="AH9" s="673"/>
      <c r="AI9" s="673"/>
      <c r="AJ9" s="673"/>
      <c r="AK9" s="673"/>
    </row>
    <row r="10" spans="1:37">
      <c r="A10" s="673"/>
      <c r="B10" s="673"/>
      <c r="C10" s="673"/>
      <c r="D10" s="673"/>
      <c r="E10" s="673"/>
      <c r="F10" s="673"/>
      <c r="G10" s="673"/>
      <c r="H10" s="673"/>
      <c r="I10" s="673"/>
      <c r="J10" s="673"/>
      <c r="K10" s="673"/>
      <c r="L10" s="673"/>
      <c r="M10" s="673"/>
      <c r="N10" s="673"/>
      <c r="O10" s="673"/>
      <c r="P10" s="673"/>
      <c r="Q10" s="673"/>
      <c r="R10" s="673"/>
      <c r="S10" s="673"/>
      <c r="T10" s="673"/>
      <c r="U10" s="673"/>
      <c r="V10" s="673"/>
      <c r="W10" s="673"/>
      <c r="X10" s="673"/>
      <c r="Y10" s="673"/>
      <c r="Z10" s="673"/>
      <c r="AA10" s="673"/>
      <c r="AB10" s="673"/>
      <c r="AC10" s="673"/>
      <c r="AD10" s="673"/>
      <c r="AE10" s="673"/>
      <c r="AF10" s="673"/>
      <c r="AG10" s="673"/>
      <c r="AH10" s="673"/>
      <c r="AI10" s="673"/>
      <c r="AJ10" s="673"/>
      <c r="AK10" s="673"/>
    </row>
    <row r="11" spans="1:37">
      <c r="A11" s="673"/>
      <c r="B11" s="673"/>
      <c r="C11" s="673"/>
      <c r="D11" s="673"/>
      <c r="E11" s="673"/>
      <c r="F11" s="673"/>
      <c r="G11" s="673"/>
      <c r="H11" s="673"/>
      <c r="I11" s="673"/>
      <c r="J11" s="673"/>
      <c r="K11" s="673"/>
      <c r="L11" s="673"/>
      <c r="M11" s="673"/>
      <c r="N11" s="673"/>
      <c r="O11" s="673"/>
      <c r="P11" s="673"/>
      <c r="Q11" s="673"/>
      <c r="R11" s="673"/>
      <c r="S11" s="673"/>
      <c r="T11" s="673"/>
      <c r="U11" s="673"/>
      <c r="V11" s="673"/>
      <c r="W11" s="673"/>
      <c r="X11" s="673"/>
      <c r="Y11" s="673"/>
      <c r="Z11" s="673"/>
      <c r="AA11" s="673"/>
      <c r="AB11" s="673"/>
      <c r="AC11" s="673"/>
      <c r="AD11" s="673"/>
      <c r="AE11" s="673"/>
      <c r="AF11" s="673"/>
      <c r="AG11" s="673"/>
      <c r="AH11" s="673"/>
      <c r="AI11" s="673"/>
      <c r="AJ11" s="673"/>
      <c r="AK11" s="673"/>
    </row>
    <row r="12" spans="1:37">
      <c r="A12" s="673"/>
      <c r="B12" s="673"/>
      <c r="C12" s="673"/>
      <c r="D12" s="673"/>
      <c r="E12" s="673"/>
      <c r="F12" s="673"/>
      <c r="G12" s="673"/>
      <c r="H12" s="673"/>
      <c r="I12" s="673"/>
      <c r="J12" s="673"/>
      <c r="K12" s="673"/>
      <c r="L12" s="673"/>
      <c r="M12" s="673"/>
      <c r="N12" s="673"/>
      <c r="O12" s="673"/>
      <c r="P12" s="673"/>
      <c r="Q12" s="673"/>
      <c r="R12" s="673"/>
      <c r="S12" s="673"/>
      <c r="T12" s="673"/>
      <c r="U12" s="673"/>
      <c r="V12" s="673"/>
      <c r="W12" s="673"/>
      <c r="X12" s="673"/>
      <c r="Y12" s="673"/>
      <c r="Z12" s="673"/>
      <c r="AA12" s="673"/>
      <c r="AB12" s="673"/>
      <c r="AC12" s="673"/>
      <c r="AD12" s="673"/>
      <c r="AE12" s="673"/>
      <c r="AF12" s="673"/>
      <c r="AG12" s="673"/>
      <c r="AH12" s="673"/>
      <c r="AI12" s="673"/>
      <c r="AJ12" s="673"/>
      <c r="AK12" s="673"/>
    </row>
    <row r="13" spans="1:37">
      <c r="A13" s="916"/>
      <c r="B13" s="916"/>
      <c r="C13" s="916"/>
      <c r="D13" s="916"/>
      <c r="E13" s="916"/>
      <c r="F13" s="916"/>
      <c r="G13" s="916"/>
      <c r="H13" s="916"/>
      <c r="I13" s="916"/>
      <c r="J13" s="916"/>
      <c r="K13" s="674" t="s">
        <v>1946</v>
      </c>
      <c r="L13" s="687"/>
      <c r="M13" s="687"/>
      <c r="N13" s="687"/>
      <c r="O13" s="687"/>
      <c r="P13" s="687"/>
      <c r="Q13" s="687"/>
      <c r="R13" s="687"/>
      <c r="S13" s="687"/>
      <c r="T13" s="687"/>
      <c r="U13" s="672"/>
      <c r="V13" s="673"/>
      <c r="W13" s="673"/>
      <c r="X13" s="673"/>
      <c r="Y13" s="673"/>
      <c r="Z13" s="673"/>
      <c r="AA13" s="673"/>
      <c r="AB13" s="673"/>
      <c r="AC13" s="673"/>
      <c r="AD13" s="673"/>
      <c r="AE13" s="673"/>
      <c r="AF13" s="673"/>
      <c r="AG13" s="673"/>
      <c r="AH13" s="673"/>
      <c r="AI13" s="673"/>
      <c r="AJ13" s="673"/>
      <c r="AK13" s="673"/>
    </row>
    <row r="14" spans="1:37" ht="6.75" customHeight="1"/>
    <row r="15" spans="1:37">
      <c r="A15" s="5" t="s">
        <v>1947</v>
      </c>
      <c r="B15" s="5"/>
      <c r="C15" s="5"/>
      <c r="D15" s="5"/>
      <c r="E15" s="5"/>
      <c r="F15" s="5"/>
      <c r="G15" s="5"/>
      <c r="H15" s="5"/>
      <c r="I15" s="5"/>
      <c r="J15" s="5"/>
      <c r="K15" s="5"/>
      <c r="L15" s="5"/>
      <c r="M15" s="5"/>
      <c r="N15" s="5"/>
      <c r="O15" s="5"/>
      <c r="P15" s="5"/>
      <c r="Q15" s="5"/>
      <c r="R15" s="5"/>
      <c r="S15" s="5"/>
      <c r="T15" s="5"/>
      <c r="U15" s="5"/>
      <c r="V15" s="5"/>
      <c r="W15" s="5"/>
      <c r="X15" s="5"/>
      <c r="Y15" s="5"/>
      <c r="Z15" s="5"/>
      <c r="AA15" s="5"/>
      <c r="AB15" s="5"/>
      <c r="AC15" s="5"/>
      <c r="AD15" s="5"/>
      <c r="AE15" s="5"/>
      <c r="AF15" s="5"/>
      <c r="AG15" s="5"/>
      <c r="AH15" s="5"/>
      <c r="AI15" s="5"/>
      <c r="AJ15" s="5"/>
      <c r="AK15" s="5"/>
    </row>
    <row r="16" spans="1:37" ht="33.75" customHeight="1">
      <c r="A16" s="673" t="s">
        <v>1948</v>
      </c>
      <c r="B16" s="673"/>
      <c r="C16" s="673"/>
      <c r="D16" s="673"/>
      <c r="E16" s="673"/>
      <c r="F16" s="673"/>
      <c r="G16" s="673"/>
      <c r="H16" s="673"/>
      <c r="I16" s="673"/>
      <c r="J16" s="673"/>
      <c r="K16" s="673" t="s">
        <v>1949</v>
      </c>
      <c r="L16" s="673"/>
      <c r="M16" s="673"/>
      <c r="N16" s="673"/>
      <c r="O16" s="673"/>
      <c r="P16" s="673"/>
      <c r="Q16" s="673" t="s">
        <v>1950</v>
      </c>
      <c r="R16" s="673"/>
      <c r="S16" s="673"/>
      <c r="T16" s="673"/>
      <c r="U16" s="673"/>
      <c r="V16" s="704" t="s">
        <v>1951</v>
      </c>
      <c r="W16" s="704"/>
      <c r="X16" s="704"/>
      <c r="Y16" s="704"/>
      <c r="Z16" s="704"/>
      <c r="AA16" s="704"/>
      <c r="AB16" s="704"/>
      <c r="AC16" s="704"/>
      <c r="AD16" s="859" t="s">
        <v>1952</v>
      </c>
      <c r="AE16" s="673"/>
      <c r="AF16" s="673"/>
      <c r="AG16" s="673"/>
      <c r="AH16" s="673"/>
      <c r="AI16" s="673"/>
      <c r="AJ16" s="673"/>
      <c r="AK16" s="673"/>
    </row>
    <row r="17" spans="1:37">
      <c r="A17" s="673"/>
      <c r="B17" s="673"/>
      <c r="C17" s="673"/>
      <c r="D17" s="673"/>
      <c r="E17" s="673"/>
      <c r="F17" s="673"/>
      <c r="G17" s="673"/>
      <c r="H17" s="673"/>
      <c r="I17" s="673"/>
      <c r="J17" s="673"/>
      <c r="K17" s="673"/>
      <c r="L17" s="673"/>
      <c r="M17" s="673"/>
      <c r="N17" s="673"/>
      <c r="O17" s="673"/>
      <c r="P17" s="673"/>
      <c r="Q17" s="673"/>
      <c r="R17" s="673"/>
      <c r="S17" s="673"/>
      <c r="T17" s="673"/>
      <c r="U17" s="673"/>
      <c r="V17" s="673"/>
      <c r="W17" s="673"/>
      <c r="X17" s="673"/>
      <c r="Y17" s="673"/>
      <c r="Z17" s="673"/>
      <c r="AA17" s="673"/>
      <c r="AB17" s="673"/>
      <c r="AC17" s="673"/>
      <c r="AD17" s="673"/>
      <c r="AE17" s="673"/>
      <c r="AF17" s="673"/>
      <c r="AG17" s="673"/>
      <c r="AH17" s="673"/>
      <c r="AI17" s="673"/>
      <c r="AJ17" s="673"/>
      <c r="AK17" s="673"/>
    </row>
    <row r="18" spans="1:37">
      <c r="A18" s="673"/>
      <c r="B18" s="673"/>
      <c r="C18" s="673"/>
      <c r="D18" s="673"/>
      <c r="E18" s="673"/>
      <c r="F18" s="673"/>
      <c r="G18" s="673"/>
      <c r="H18" s="673"/>
      <c r="I18" s="673"/>
      <c r="J18" s="673"/>
      <c r="K18" s="673"/>
      <c r="L18" s="673"/>
      <c r="M18" s="673"/>
      <c r="N18" s="673"/>
      <c r="O18" s="673"/>
      <c r="P18" s="673"/>
      <c r="Q18" s="673"/>
      <c r="R18" s="673"/>
      <c r="S18" s="673"/>
      <c r="T18" s="673"/>
      <c r="U18" s="673"/>
      <c r="V18" s="673"/>
      <c r="W18" s="673"/>
      <c r="X18" s="673"/>
      <c r="Y18" s="673"/>
      <c r="Z18" s="673"/>
      <c r="AA18" s="673"/>
      <c r="AB18" s="673"/>
      <c r="AC18" s="673"/>
      <c r="AD18" s="673"/>
      <c r="AE18" s="673"/>
      <c r="AF18" s="673"/>
      <c r="AG18" s="673"/>
      <c r="AH18" s="673"/>
      <c r="AI18" s="673"/>
      <c r="AJ18" s="673"/>
      <c r="AK18" s="673"/>
    </row>
    <row r="19" spans="1:37">
      <c r="A19" s="673"/>
      <c r="B19" s="673"/>
      <c r="C19" s="673"/>
      <c r="D19" s="673"/>
      <c r="E19" s="673"/>
      <c r="F19" s="673"/>
      <c r="G19" s="673"/>
      <c r="H19" s="673"/>
      <c r="I19" s="673"/>
      <c r="J19" s="673"/>
      <c r="K19" s="673"/>
      <c r="L19" s="673"/>
      <c r="M19" s="673"/>
      <c r="N19" s="673"/>
      <c r="O19" s="673"/>
      <c r="P19" s="673"/>
      <c r="Q19" s="673"/>
      <c r="R19" s="673"/>
      <c r="S19" s="673"/>
      <c r="T19" s="673"/>
      <c r="U19" s="673"/>
      <c r="V19" s="673"/>
      <c r="W19" s="673"/>
      <c r="X19" s="673"/>
      <c r="Y19" s="673"/>
      <c r="Z19" s="673"/>
      <c r="AA19" s="673"/>
      <c r="AB19" s="673"/>
      <c r="AC19" s="673"/>
      <c r="AD19" s="673"/>
      <c r="AE19" s="673"/>
      <c r="AF19" s="673"/>
      <c r="AG19" s="673"/>
      <c r="AH19" s="673"/>
      <c r="AI19" s="673"/>
      <c r="AJ19" s="673"/>
      <c r="AK19" s="673"/>
    </row>
    <row r="20" spans="1:37">
      <c r="A20" s="673"/>
      <c r="B20" s="673"/>
      <c r="C20" s="673"/>
      <c r="D20" s="673"/>
      <c r="E20" s="673"/>
      <c r="F20" s="673"/>
      <c r="G20" s="673"/>
      <c r="H20" s="673"/>
      <c r="I20" s="673"/>
      <c r="J20" s="673"/>
      <c r="K20" s="673"/>
      <c r="L20" s="673"/>
      <c r="M20" s="673"/>
      <c r="N20" s="673"/>
      <c r="O20" s="673"/>
      <c r="P20" s="673"/>
      <c r="Q20" s="673"/>
      <c r="R20" s="673"/>
      <c r="S20" s="673"/>
      <c r="T20" s="673"/>
      <c r="U20" s="673"/>
      <c r="V20" s="673"/>
      <c r="W20" s="673"/>
      <c r="X20" s="673"/>
      <c r="Y20" s="673"/>
      <c r="Z20" s="673"/>
      <c r="AA20" s="673"/>
      <c r="AB20" s="673"/>
      <c r="AC20" s="673"/>
      <c r="AD20" s="673"/>
      <c r="AE20" s="673"/>
      <c r="AF20" s="673"/>
      <c r="AG20" s="673"/>
      <c r="AH20" s="673"/>
      <c r="AI20" s="673"/>
      <c r="AJ20" s="673"/>
      <c r="AK20" s="673"/>
    </row>
    <row r="21" spans="1:37">
      <c r="A21" s="916"/>
      <c r="B21" s="916"/>
      <c r="C21" s="916"/>
      <c r="D21" s="916"/>
      <c r="E21" s="916"/>
      <c r="F21" s="916"/>
      <c r="G21" s="916"/>
      <c r="H21" s="916"/>
      <c r="I21" s="916"/>
      <c r="J21" s="916"/>
      <c r="K21" s="674" t="s">
        <v>1946</v>
      </c>
      <c r="L21" s="687"/>
      <c r="M21" s="687"/>
      <c r="N21" s="687"/>
      <c r="O21" s="687"/>
      <c r="P21" s="687"/>
      <c r="Q21" s="687"/>
      <c r="R21" s="687"/>
      <c r="S21" s="687"/>
      <c r="T21" s="687"/>
      <c r="U21" s="672"/>
      <c r="V21" s="673"/>
      <c r="W21" s="673"/>
      <c r="X21" s="673"/>
      <c r="Y21" s="673"/>
      <c r="Z21" s="673"/>
      <c r="AA21" s="673"/>
      <c r="AB21" s="673"/>
      <c r="AC21" s="673"/>
      <c r="AD21" s="673"/>
      <c r="AE21" s="673"/>
      <c r="AF21" s="673"/>
      <c r="AG21" s="673"/>
      <c r="AH21" s="673"/>
      <c r="AI21" s="673"/>
      <c r="AJ21" s="673"/>
      <c r="AK21" s="673"/>
    </row>
    <row r="22" spans="1:37" ht="9" customHeight="1"/>
    <row r="23" spans="1:37">
      <c r="A23" s="673" t="s">
        <v>1953</v>
      </c>
      <c r="B23" s="673"/>
      <c r="C23" s="673"/>
      <c r="D23" s="673"/>
      <c r="E23" s="673"/>
      <c r="F23" s="673"/>
      <c r="G23" s="673"/>
      <c r="H23" s="673"/>
      <c r="I23" s="673"/>
      <c r="J23" s="673"/>
      <c r="K23" s="673"/>
      <c r="L23" s="673"/>
      <c r="M23" s="673"/>
      <c r="N23" s="673"/>
      <c r="O23" s="673"/>
      <c r="P23" s="673"/>
      <c r="Q23" s="673"/>
      <c r="R23" s="673"/>
      <c r="S23" s="673"/>
      <c r="T23" s="673"/>
      <c r="U23" s="673"/>
      <c r="V23" s="673"/>
      <c r="W23" s="673"/>
      <c r="X23" s="673"/>
      <c r="Y23" s="673"/>
      <c r="Z23" s="673"/>
      <c r="AA23" s="673"/>
      <c r="AB23" s="673"/>
      <c r="AC23" s="673"/>
      <c r="AD23" s="673"/>
      <c r="AE23" s="673"/>
      <c r="AF23" s="673"/>
      <c r="AG23" s="673"/>
      <c r="AH23" s="673"/>
      <c r="AI23" s="673"/>
      <c r="AJ23" s="673"/>
      <c r="AK23" s="673"/>
    </row>
    <row r="24" spans="1:37" ht="5.25" customHeight="1"/>
    <row r="25" spans="1:37">
      <c r="B25" t="s">
        <v>1954</v>
      </c>
    </row>
    <row r="26" spans="1:37">
      <c r="B26" t="s">
        <v>1955</v>
      </c>
    </row>
    <row r="27" spans="1:37" ht="6" customHeight="1"/>
    <row r="28" spans="1:37">
      <c r="W28" s="676"/>
      <c r="X28" s="676"/>
      <c r="Y28" s="676"/>
      <c r="Z28" s="676"/>
      <c r="AA28" s="676"/>
      <c r="AB28" t="s">
        <v>1540</v>
      </c>
      <c r="AC28" s="677"/>
      <c r="AD28" s="677"/>
      <c r="AE28" t="s">
        <v>1541</v>
      </c>
      <c r="AF28" s="677"/>
      <c r="AG28" s="677"/>
      <c r="AH28" t="s">
        <v>1542</v>
      </c>
    </row>
    <row r="29" spans="1:37" ht="7.5" customHeight="1"/>
    <row r="30" spans="1:37">
      <c r="U30" s="135" t="s">
        <v>1956</v>
      </c>
      <c r="V30" s="676"/>
      <c r="W30" s="676"/>
      <c r="X30" s="676"/>
      <c r="Y30" s="676"/>
      <c r="Z30" s="676"/>
      <c r="AA30" s="676"/>
      <c r="AB30" s="676"/>
      <c r="AC30" s="676"/>
      <c r="AD30" s="676"/>
      <c r="AE30" s="676"/>
      <c r="AF30" s="676"/>
      <c r="AK30" s="136" t="s">
        <v>1593</v>
      </c>
    </row>
    <row r="31" spans="1:37" ht="7.5" customHeight="1"/>
    <row r="32" spans="1:37">
      <c r="I32" t="s">
        <v>1595</v>
      </c>
    </row>
    <row r="33" spans="1:37" ht="3" customHeight="1">
      <c r="A33" s="917"/>
      <c r="B33" s="917"/>
      <c r="C33" s="917"/>
      <c r="D33" s="917"/>
      <c r="E33" s="917"/>
      <c r="F33" s="917"/>
      <c r="G33" s="917"/>
      <c r="H33" s="917"/>
      <c r="I33" s="917"/>
      <c r="J33" s="917"/>
      <c r="K33" s="917"/>
      <c r="L33" s="917"/>
      <c r="M33" s="917"/>
      <c r="N33" s="917"/>
      <c r="O33" s="917"/>
      <c r="P33" s="917"/>
      <c r="Q33" s="917"/>
      <c r="R33" s="917"/>
      <c r="S33" s="917"/>
      <c r="T33" s="917"/>
      <c r="U33" s="917"/>
      <c r="V33" s="917"/>
      <c r="W33" s="917"/>
      <c r="X33" s="917"/>
      <c r="Y33" s="917"/>
      <c r="Z33" s="917"/>
      <c r="AA33" s="917"/>
      <c r="AB33" s="917"/>
      <c r="AC33" s="917"/>
      <c r="AD33" s="917"/>
      <c r="AE33" s="917"/>
      <c r="AF33" s="917"/>
      <c r="AG33" s="917"/>
      <c r="AH33" s="917"/>
      <c r="AI33" s="917"/>
      <c r="AJ33" s="917"/>
      <c r="AK33" s="917"/>
    </row>
    <row r="35" spans="1:37" ht="26.25" customHeight="1">
      <c r="A35" s="673" t="s">
        <v>1957</v>
      </c>
      <c r="B35" s="673"/>
      <c r="C35" s="673"/>
      <c r="D35" s="673"/>
      <c r="E35" s="816" t="s">
        <v>1958</v>
      </c>
      <c r="F35" s="816"/>
      <c r="G35" s="816"/>
      <c r="H35" s="816"/>
      <c r="I35" s="816"/>
      <c r="J35" s="816"/>
      <c r="K35" s="816"/>
      <c r="L35" s="816"/>
      <c r="M35" s="816"/>
      <c r="N35" s="816"/>
      <c r="O35" s="816"/>
      <c r="P35" s="816"/>
      <c r="Q35" s="816"/>
      <c r="R35" s="816"/>
      <c r="S35" s="816"/>
      <c r="T35" s="816"/>
      <c r="U35" s="816"/>
      <c r="V35" s="816"/>
      <c r="W35" s="816"/>
      <c r="X35" s="816"/>
      <c r="Y35" s="816"/>
      <c r="Z35" s="816"/>
      <c r="AA35" s="816"/>
      <c r="AB35" s="816"/>
      <c r="AC35" s="816"/>
      <c r="AD35" s="816"/>
      <c r="AE35" s="816"/>
      <c r="AF35" s="816"/>
      <c r="AG35" s="816"/>
      <c r="AH35" s="816"/>
      <c r="AI35" s="816"/>
      <c r="AJ35" s="816"/>
      <c r="AK35" s="816"/>
    </row>
    <row r="36" spans="1:37" ht="9" customHeight="1"/>
    <row r="37" spans="1:37" ht="5.25" customHeight="1">
      <c r="A37" s="918"/>
      <c r="B37" s="918"/>
      <c r="C37" s="918"/>
      <c r="D37" s="918"/>
      <c r="E37" s="918"/>
      <c r="F37" s="918"/>
      <c r="G37" s="918"/>
      <c r="H37" s="918"/>
      <c r="I37" s="918"/>
      <c r="J37" s="918"/>
      <c r="K37" s="918"/>
      <c r="L37" s="918"/>
      <c r="M37" s="918"/>
      <c r="N37" s="918"/>
      <c r="O37" s="918"/>
      <c r="P37" s="918"/>
      <c r="Q37" s="918"/>
      <c r="R37" s="918"/>
      <c r="S37" s="918"/>
      <c r="T37" s="918"/>
      <c r="U37" s="918"/>
      <c r="V37" s="918"/>
      <c r="W37" s="918"/>
      <c r="X37" s="918"/>
      <c r="Y37" s="918"/>
      <c r="Z37" s="918"/>
      <c r="AA37" s="918"/>
      <c r="AB37" s="918"/>
      <c r="AC37" s="918"/>
      <c r="AD37" s="918"/>
      <c r="AE37" s="918"/>
      <c r="AF37" s="918"/>
      <c r="AG37" s="918"/>
      <c r="AH37" s="918"/>
      <c r="AI37" s="918"/>
      <c r="AJ37" s="918"/>
      <c r="AK37" s="918"/>
    </row>
    <row r="38" spans="1:37">
      <c r="A38" s="920" t="s">
        <v>1959</v>
      </c>
      <c r="B38" s="920"/>
      <c r="C38" s="920"/>
      <c r="D38" s="920"/>
      <c r="E38" s="920"/>
      <c r="F38" s="920"/>
      <c r="G38" s="920"/>
      <c r="H38" s="920"/>
      <c r="I38" s="920"/>
      <c r="J38" s="920"/>
      <c r="K38" s="920"/>
      <c r="L38" s="920"/>
      <c r="M38" s="920"/>
      <c r="N38" s="920"/>
      <c r="O38" s="920"/>
      <c r="P38" s="920"/>
      <c r="Q38" s="920"/>
      <c r="R38" s="920"/>
      <c r="S38" s="920"/>
      <c r="T38" s="920"/>
      <c r="U38" s="920"/>
      <c r="V38" s="920"/>
      <c r="W38" s="920"/>
      <c r="X38" s="920"/>
      <c r="Y38" s="920"/>
      <c r="Z38" s="920"/>
      <c r="AA38" s="920"/>
      <c r="AB38" s="920"/>
      <c r="AC38" s="920"/>
      <c r="AD38" s="920"/>
      <c r="AE38" s="920"/>
      <c r="AF38" s="920"/>
      <c r="AG38" s="920"/>
      <c r="AH38" s="920"/>
      <c r="AI38" s="920"/>
      <c r="AJ38" s="920"/>
      <c r="AK38" s="920"/>
    </row>
    <row r="39" spans="1:37">
      <c r="A39" s="185" t="s">
        <v>1960</v>
      </c>
      <c r="B39" s="185"/>
      <c r="C39" s="185"/>
      <c r="D39" s="185"/>
      <c r="E39" s="185"/>
      <c r="F39" s="185"/>
      <c r="G39" s="185"/>
      <c r="H39" s="185"/>
      <c r="I39" s="185"/>
      <c r="J39" s="185"/>
      <c r="K39" s="185"/>
      <c r="L39" s="185"/>
      <c r="M39" s="185"/>
      <c r="N39" s="185"/>
      <c r="O39" s="185"/>
      <c r="P39" s="185"/>
      <c r="Q39" s="185"/>
      <c r="R39" s="185"/>
      <c r="S39" s="185"/>
      <c r="T39" s="185"/>
      <c r="U39" s="185"/>
      <c r="V39" s="185"/>
      <c r="W39" s="185"/>
      <c r="X39" s="185"/>
      <c r="Y39" s="185"/>
      <c r="Z39" s="185"/>
      <c r="AA39" s="185"/>
      <c r="AB39" s="185"/>
      <c r="AC39" s="185"/>
      <c r="AD39" s="185"/>
      <c r="AE39" s="185"/>
      <c r="AF39" s="185"/>
      <c r="AG39" s="185"/>
      <c r="AH39" s="185"/>
      <c r="AI39" s="185"/>
      <c r="AJ39" s="185"/>
      <c r="AK39" s="185"/>
    </row>
    <row r="40" spans="1:37">
      <c r="A40" s="185" t="s">
        <v>1965</v>
      </c>
      <c r="B40" s="185"/>
      <c r="C40" s="185"/>
      <c r="D40" s="185"/>
      <c r="E40" s="185"/>
      <c r="F40" s="185"/>
      <c r="G40" s="185"/>
      <c r="H40" s="185"/>
      <c r="I40" s="185"/>
      <c r="J40" s="185"/>
      <c r="K40" s="185"/>
      <c r="L40" s="185"/>
      <c r="M40" s="185"/>
      <c r="N40" s="185"/>
      <c r="O40" s="185"/>
      <c r="P40" s="185"/>
      <c r="Q40" s="185"/>
      <c r="R40" s="185"/>
      <c r="S40" s="185"/>
      <c r="T40" s="185"/>
      <c r="U40" s="185"/>
      <c r="V40" s="185"/>
      <c r="W40" s="185"/>
      <c r="X40" s="185"/>
      <c r="Y40" s="185"/>
      <c r="Z40" s="185"/>
      <c r="AA40" s="185"/>
      <c r="AB40" s="185"/>
      <c r="AC40" s="185"/>
      <c r="AD40" s="185"/>
      <c r="AE40" s="185"/>
      <c r="AF40" s="185"/>
      <c r="AG40" s="185"/>
      <c r="AH40" s="185"/>
      <c r="AI40" s="185"/>
      <c r="AJ40" s="185"/>
      <c r="AK40" s="185"/>
    </row>
    <row r="41" spans="1:37">
      <c r="A41" s="185" t="s">
        <v>1966</v>
      </c>
      <c r="B41" s="185"/>
      <c r="C41" s="185"/>
      <c r="D41" s="185"/>
      <c r="E41" s="185"/>
      <c r="F41" s="185"/>
      <c r="G41" s="185"/>
      <c r="H41" s="185"/>
      <c r="I41" s="185"/>
      <c r="J41" s="185"/>
      <c r="K41" s="185"/>
      <c r="L41" s="185"/>
      <c r="M41" s="185"/>
      <c r="N41" s="185"/>
      <c r="O41" s="185"/>
      <c r="P41" s="185"/>
      <c r="Q41" s="185"/>
      <c r="R41" s="185"/>
      <c r="S41" s="185"/>
      <c r="T41" s="185"/>
      <c r="U41" s="185"/>
      <c r="V41" s="185"/>
      <c r="W41" s="185"/>
      <c r="X41" s="185"/>
      <c r="Y41" s="185"/>
      <c r="Z41" s="185"/>
      <c r="AA41" s="185"/>
      <c r="AB41" s="185"/>
      <c r="AC41" s="185"/>
      <c r="AD41" s="185"/>
      <c r="AE41" s="185"/>
      <c r="AF41" s="185"/>
      <c r="AG41" s="185"/>
      <c r="AH41" s="185"/>
      <c r="AI41" s="185"/>
      <c r="AJ41" s="185"/>
      <c r="AK41" s="185"/>
    </row>
    <row r="42" spans="1:37">
      <c r="A42" s="185" t="s">
        <v>1967</v>
      </c>
      <c r="B42" s="185"/>
      <c r="C42" s="185"/>
      <c r="D42" s="185"/>
      <c r="E42" s="185"/>
      <c r="F42" s="185"/>
      <c r="G42" s="185"/>
      <c r="H42" s="185"/>
      <c r="I42" s="185"/>
      <c r="J42" s="185"/>
      <c r="K42" s="185"/>
      <c r="L42" s="185"/>
      <c r="M42" s="185"/>
      <c r="N42" s="185"/>
      <c r="O42" s="185"/>
      <c r="P42" s="185"/>
      <c r="Q42" s="185"/>
      <c r="R42" s="185"/>
      <c r="S42" s="185"/>
      <c r="T42" s="185"/>
      <c r="U42" s="185"/>
      <c r="V42" s="185"/>
      <c r="W42" s="185"/>
      <c r="X42" s="185"/>
      <c r="Y42" s="185"/>
      <c r="Z42" s="185"/>
      <c r="AA42" s="185"/>
      <c r="AB42" s="185"/>
      <c r="AC42" s="185"/>
      <c r="AD42" s="185"/>
      <c r="AE42" s="185"/>
      <c r="AF42" s="185"/>
      <c r="AG42" s="185"/>
      <c r="AH42" s="185"/>
      <c r="AI42" s="185"/>
      <c r="AJ42" s="185"/>
      <c r="AK42" s="185"/>
    </row>
    <row r="43" spans="1:37">
      <c r="A43" s="185" t="s">
        <v>1968</v>
      </c>
      <c r="B43" s="185"/>
      <c r="C43" s="185"/>
      <c r="D43" s="185"/>
      <c r="E43" s="185"/>
      <c r="F43" s="185"/>
      <c r="G43" s="185"/>
      <c r="H43" s="185"/>
      <c r="I43" s="185"/>
      <c r="J43" s="185"/>
      <c r="K43" s="185"/>
      <c r="L43" s="185"/>
      <c r="M43" s="185"/>
      <c r="N43" s="185"/>
      <c r="O43" s="185"/>
      <c r="P43" s="185"/>
      <c r="Q43" s="185"/>
      <c r="R43" s="185"/>
      <c r="S43" s="185"/>
      <c r="T43" s="185"/>
      <c r="U43" s="185"/>
      <c r="V43" s="185"/>
      <c r="W43" s="185"/>
      <c r="X43" s="185"/>
      <c r="Y43" s="185"/>
      <c r="Z43" s="185"/>
      <c r="AA43" s="185"/>
      <c r="AB43" s="185"/>
      <c r="AC43" s="185"/>
      <c r="AD43" s="185"/>
      <c r="AE43" s="185"/>
      <c r="AF43" s="185"/>
      <c r="AG43" s="185"/>
      <c r="AH43" s="185"/>
      <c r="AI43" s="185"/>
      <c r="AJ43" s="185"/>
      <c r="AK43" s="185"/>
    </row>
    <row r="44" spans="1:37">
      <c r="A44" s="185" t="s">
        <v>1961</v>
      </c>
      <c r="B44" s="185"/>
      <c r="C44" s="185"/>
      <c r="D44" s="185"/>
      <c r="E44" s="185"/>
      <c r="F44" s="185"/>
      <c r="G44" s="185"/>
      <c r="H44" s="185"/>
      <c r="I44" s="185"/>
      <c r="J44" s="185"/>
      <c r="K44" s="185"/>
      <c r="L44" s="185"/>
      <c r="M44" s="185"/>
      <c r="N44" s="185"/>
      <c r="O44" s="185"/>
      <c r="P44" s="185"/>
      <c r="Q44" s="185"/>
      <c r="R44" s="185"/>
      <c r="S44" s="185"/>
      <c r="T44" s="185"/>
      <c r="U44" s="185"/>
      <c r="V44" s="185"/>
      <c r="W44" s="185"/>
      <c r="X44" s="185"/>
      <c r="Y44" s="185"/>
      <c r="Z44" s="185"/>
      <c r="AA44" s="185"/>
      <c r="AB44" s="185"/>
      <c r="AC44" s="185"/>
      <c r="AD44" s="185"/>
      <c r="AE44" s="185"/>
      <c r="AF44" s="185"/>
      <c r="AG44" s="185"/>
      <c r="AH44" s="185"/>
      <c r="AI44" s="185"/>
      <c r="AJ44" s="185"/>
      <c r="AK44" s="185"/>
    </row>
    <row r="45" spans="1:37">
      <c r="A45" s="185" t="s">
        <v>1969</v>
      </c>
      <c r="B45" s="185"/>
      <c r="C45" s="185"/>
      <c r="D45" s="185"/>
      <c r="E45" s="185"/>
      <c r="F45" s="185"/>
      <c r="G45" s="185"/>
      <c r="H45" s="185"/>
      <c r="I45" s="185"/>
      <c r="J45" s="185"/>
      <c r="K45" s="185"/>
      <c r="L45" s="185"/>
      <c r="M45" s="185"/>
      <c r="N45" s="185"/>
      <c r="O45" s="185"/>
      <c r="P45" s="185"/>
      <c r="Q45" s="185"/>
      <c r="R45" s="185"/>
      <c r="S45" s="185"/>
      <c r="T45" s="185"/>
      <c r="U45" s="185"/>
      <c r="V45" s="185"/>
      <c r="W45" s="185"/>
      <c r="X45" s="185"/>
      <c r="Y45" s="185"/>
      <c r="Z45" s="185"/>
      <c r="AA45" s="185"/>
      <c r="AB45" s="185"/>
      <c r="AC45" s="185"/>
      <c r="AD45" s="185"/>
      <c r="AE45" s="185"/>
      <c r="AF45" s="185"/>
      <c r="AG45" s="185"/>
      <c r="AH45" s="185"/>
      <c r="AI45" s="185"/>
      <c r="AJ45" s="185"/>
      <c r="AK45" s="185"/>
    </row>
    <row r="46" spans="1:37">
      <c r="A46" s="185" t="s">
        <v>1970</v>
      </c>
      <c r="B46" s="185"/>
      <c r="C46" s="185"/>
      <c r="D46" s="185"/>
      <c r="E46" s="185"/>
      <c r="F46" s="185"/>
      <c r="G46" s="185"/>
      <c r="H46" s="185"/>
      <c r="I46" s="185"/>
      <c r="J46" s="185"/>
      <c r="K46" s="185"/>
      <c r="L46" s="185"/>
      <c r="M46" s="185"/>
      <c r="N46" s="185"/>
      <c r="O46" s="185"/>
      <c r="P46" s="185"/>
      <c r="Q46" s="185"/>
      <c r="R46" s="185"/>
      <c r="S46" s="185"/>
      <c r="T46" s="185"/>
      <c r="U46" s="185"/>
      <c r="V46" s="185"/>
      <c r="W46" s="185"/>
      <c r="X46" s="185"/>
      <c r="Y46" s="185"/>
      <c r="Z46" s="185"/>
      <c r="AA46" s="185"/>
      <c r="AB46" s="185"/>
      <c r="AC46" s="185"/>
      <c r="AD46" s="185"/>
      <c r="AE46" s="185"/>
      <c r="AF46" s="185"/>
      <c r="AG46" s="185"/>
      <c r="AH46" s="185"/>
      <c r="AI46" s="185"/>
      <c r="AJ46" s="185"/>
      <c r="AK46" s="185"/>
    </row>
    <row r="47" spans="1:37">
      <c r="A47" s="185" t="s">
        <v>1962</v>
      </c>
      <c r="B47" s="185"/>
      <c r="C47" s="185"/>
      <c r="D47" s="185"/>
      <c r="E47" s="185"/>
      <c r="F47" s="185"/>
      <c r="G47" s="185"/>
      <c r="H47" s="185"/>
      <c r="I47" s="185"/>
      <c r="J47" s="185"/>
      <c r="K47" s="185"/>
      <c r="L47" s="185"/>
      <c r="M47" s="185"/>
      <c r="N47" s="185"/>
      <c r="O47" s="185"/>
      <c r="P47" s="185"/>
      <c r="Q47" s="185"/>
      <c r="R47" s="185"/>
      <c r="S47" s="185"/>
      <c r="T47" s="185"/>
      <c r="U47" s="185"/>
      <c r="V47" s="185"/>
      <c r="W47" s="185"/>
      <c r="X47" s="185"/>
      <c r="Y47" s="185"/>
      <c r="Z47" s="185"/>
      <c r="AA47" s="185"/>
      <c r="AB47" s="185"/>
      <c r="AC47" s="185"/>
      <c r="AD47" s="185"/>
      <c r="AE47" s="185"/>
      <c r="AF47" s="185"/>
      <c r="AG47" s="185"/>
      <c r="AH47" s="185"/>
      <c r="AI47" s="185"/>
      <c r="AJ47" s="185"/>
      <c r="AK47" s="185"/>
    </row>
    <row r="48" spans="1:37">
      <c r="A48" s="919" t="s">
        <v>1963</v>
      </c>
      <c r="B48" s="919"/>
      <c r="C48" s="919"/>
      <c r="D48" s="919"/>
      <c r="E48" s="919"/>
      <c r="F48" s="919"/>
      <c r="G48" s="919"/>
      <c r="H48" s="919"/>
      <c r="I48" s="919"/>
      <c r="J48" s="919"/>
      <c r="K48" s="919"/>
      <c r="L48" s="919"/>
      <c r="M48" s="919"/>
      <c r="N48" s="919"/>
      <c r="O48" s="919"/>
      <c r="P48" s="919"/>
      <c r="Q48" s="919"/>
      <c r="R48" s="919"/>
      <c r="S48" s="919"/>
      <c r="T48" s="919"/>
      <c r="U48" s="919"/>
      <c r="V48" s="919"/>
      <c r="W48" s="919"/>
      <c r="X48" s="919"/>
      <c r="Y48" s="919"/>
      <c r="Z48" s="919"/>
      <c r="AA48" s="919"/>
      <c r="AB48" s="919"/>
      <c r="AC48" s="919"/>
      <c r="AD48" s="919"/>
      <c r="AE48" s="919"/>
      <c r="AF48" s="919"/>
      <c r="AG48" s="919"/>
      <c r="AH48" s="919"/>
      <c r="AI48" s="919"/>
      <c r="AJ48" s="919"/>
      <c r="AK48" s="919"/>
    </row>
    <row r="49" spans="37:37">
      <c r="AK49" s="139" t="s">
        <v>1964</v>
      </c>
    </row>
  </sheetData>
  <mergeCells count="71">
    <mergeCell ref="V30:AF30"/>
    <mergeCell ref="A35:D35"/>
    <mergeCell ref="E35:AK35"/>
    <mergeCell ref="A23:AC23"/>
    <mergeCell ref="AD23:AK23"/>
    <mergeCell ref="W28:AA28"/>
    <mergeCell ref="AC28:AD28"/>
    <mergeCell ref="AF28:AG28"/>
    <mergeCell ref="A21:J21"/>
    <mergeCell ref="K21:U21"/>
    <mergeCell ref="V21:AC21"/>
    <mergeCell ref="AD21:AK21"/>
    <mergeCell ref="A19:J19"/>
    <mergeCell ref="K19:P19"/>
    <mergeCell ref="Q19:U19"/>
    <mergeCell ref="V19:AC19"/>
    <mergeCell ref="AD19:AK19"/>
    <mergeCell ref="A18:J18"/>
    <mergeCell ref="K18:P18"/>
    <mergeCell ref="Q18:U18"/>
    <mergeCell ref="V18:AC18"/>
    <mergeCell ref="AD18:AK18"/>
    <mergeCell ref="A20:J20"/>
    <mergeCell ref="K20:P20"/>
    <mergeCell ref="Q20:U20"/>
    <mergeCell ref="V20:AC20"/>
    <mergeCell ref="AD20:AK20"/>
    <mergeCell ref="A16:J16"/>
    <mergeCell ref="K16:P16"/>
    <mergeCell ref="Q16:U16"/>
    <mergeCell ref="V16:AC16"/>
    <mergeCell ref="AD16:AK16"/>
    <mergeCell ref="A17:J17"/>
    <mergeCell ref="K17:P17"/>
    <mergeCell ref="Q17:U17"/>
    <mergeCell ref="V17:AC17"/>
    <mergeCell ref="AD17:AK17"/>
    <mergeCell ref="A13:J13"/>
    <mergeCell ref="V13:AC13"/>
    <mergeCell ref="AD13:AK13"/>
    <mergeCell ref="K13:U13"/>
    <mergeCell ref="A11:J11"/>
    <mergeCell ref="K11:P11"/>
    <mergeCell ref="Q11:U11"/>
    <mergeCell ref="V11:AC11"/>
    <mergeCell ref="AD11:AK11"/>
    <mergeCell ref="A12:J12"/>
    <mergeCell ref="K12:P12"/>
    <mergeCell ref="Q12:U12"/>
    <mergeCell ref="V12:AC12"/>
    <mergeCell ref="AD12:AK12"/>
    <mergeCell ref="A9:J9"/>
    <mergeCell ref="K9:P9"/>
    <mergeCell ref="Q9:U9"/>
    <mergeCell ref="V9:AC9"/>
    <mergeCell ref="AD9:AK9"/>
    <mergeCell ref="A10:J10"/>
    <mergeCell ref="K10:P10"/>
    <mergeCell ref="Q10:U10"/>
    <mergeCell ref="V10:AC10"/>
    <mergeCell ref="AD10:AK10"/>
    <mergeCell ref="V6:AC6"/>
    <mergeCell ref="A6:J6"/>
    <mergeCell ref="A5:J5"/>
    <mergeCell ref="AD5:AK5"/>
    <mergeCell ref="AD6:AK6"/>
    <mergeCell ref="Q5:U5"/>
    <mergeCell ref="Q6:U6"/>
    <mergeCell ref="V5:AC5"/>
    <mergeCell ref="K6:P6"/>
    <mergeCell ref="K5:P5"/>
  </mergeCells>
  <phoneticPr fontId="97" type="noConversion"/>
  <hyperlinks>
    <hyperlink ref="A1" location="'출연재산보고(3.31)-제출서류 목록'!B36" display="[별지 제33호서식] &lt;개정 2020. 3. 13.&gt;" xr:uid="{6E5640E7-B9B9-4181-847B-534263B8350B}"/>
  </hyperlinks>
  <pageMargins left="0.11811023622047245" right="0.11811023622047245" top="0.55118110236220474" bottom="0.35433070866141736" header="0" footer="0"/>
  <pageSetup paperSize="9" orientation="portrait" verticalDpi="0"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7460F1-BAD1-44B1-91D7-FC37084A91CE}">
  <dimension ref="A1:AK49"/>
  <sheetViews>
    <sheetView showGridLines="0" workbookViewId="0"/>
  </sheetViews>
  <sheetFormatPr defaultColWidth="2.5" defaultRowHeight="13.5"/>
  <cols>
    <col min="1" max="16384" width="2.5" style="3"/>
  </cols>
  <sheetData>
    <row r="1" spans="1:36" customFormat="1" ht="16.5">
      <c r="A1" s="934" t="s">
        <v>1971</v>
      </c>
    </row>
    <row r="2" spans="1:36" customFormat="1" ht="7.5" customHeight="1"/>
    <row r="3" spans="1:36" customFormat="1" ht="26.25">
      <c r="A3" s="921" t="s">
        <v>1972</v>
      </c>
      <c r="B3" s="5"/>
      <c r="C3" s="5"/>
      <c r="D3" s="5"/>
      <c r="E3" s="5"/>
      <c r="F3" s="5"/>
      <c r="G3" s="5"/>
      <c r="H3" s="5"/>
      <c r="I3" s="5"/>
      <c r="J3" s="5"/>
      <c r="K3" s="5"/>
      <c r="L3" s="5"/>
      <c r="M3" s="5"/>
      <c r="N3" s="5"/>
      <c r="O3" s="5"/>
      <c r="P3" s="5"/>
      <c r="Q3" s="5"/>
      <c r="R3" s="5"/>
      <c r="S3" s="5"/>
      <c r="T3" s="5"/>
      <c r="U3" s="5"/>
      <c r="V3" s="5"/>
      <c r="W3" s="5"/>
      <c r="X3" s="5"/>
      <c r="Y3" s="5"/>
      <c r="Z3" s="5"/>
      <c r="AA3" s="5"/>
      <c r="AB3" s="5"/>
      <c r="AC3" s="5"/>
      <c r="AD3" s="5"/>
      <c r="AE3" s="5"/>
      <c r="AF3" s="5"/>
      <c r="AG3" s="5"/>
      <c r="AH3" s="5"/>
      <c r="AI3" s="5"/>
      <c r="AJ3" s="5"/>
    </row>
    <row r="4" spans="1:36" customFormat="1" ht="8.25" customHeight="1"/>
    <row r="5" spans="1:36" ht="22.5" customHeight="1">
      <c r="A5" s="704" t="s">
        <v>1973</v>
      </c>
      <c r="B5" s="704"/>
      <c r="C5" s="704"/>
      <c r="D5" s="704"/>
      <c r="E5" s="704"/>
      <c r="F5" s="704"/>
      <c r="G5" s="53" t="s">
        <v>1974</v>
      </c>
      <c r="H5" s="390"/>
      <c r="I5" s="390"/>
      <c r="J5" s="690"/>
      <c r="K5" s="690"/>
      <c r="L5" s="690"/>
      <c r="M5" s="690"/>
      <c r="N5" s="690"/>
      <c r="O5" s="690"/>
      <c r="P5" s="690"/>
      <c r="Q5" s="690"/>
      <c r="R5" s="690"/>
      <c r="S5" s="690"/>
      <c r="T5" s="691"/>
      <c r="U5" s="53" t="s">
        <v>1976</v>
      </c>
      <c r="V5" s="390"/>
      <c r="W5" s="390"/>
      <c r="X5" s="390"/>
      <c r="Y5" s="691"/>
      <c r="Z5" s="704"/>
      <c r="AA5" s="704"/>
      <c r="AB5" s="704"/>
      <c r="AC5" s="704"/>
      <c r="AD5" s="704"/>
      <c r="AE5" s="704"/>
      <c r="AF5" s="704"/>
      <c r="AG5" s="704"/>
      <c r="AH5" s="704"/>
      <c r="AI5" s="704"/>
      <c r="AJ5" s="704"/>
    </row>
    <row r="6" spans="1:36" ht="22.5" customHeight="1">
      <c r="A6" s="704"/>
      <c r="B6" s="704"/>
      <c r="C6" s="704"/>
      <c r="D6" s="704"/>
      <c r="E6" s="704"/>
      <c r="F6" s="704"/>
      <c r="G6" s="53" t="s">
        <v>1975</v>
      </c>
      <c r="H6" s="390"/>
      <c r="I6" s="390"/>
      <c r="J6" s="390"/>
      <c r="K6" s="390"/>
      <c r="L6" s="690"/>
      <c r="M6" s="690"/>
      <c r="N6" s="690"/>
      <c r="O6" s="690"/>
      <c r="P6" s="690"/>
      <c r="Q6" s="690"/>
      <c r="R6" s="690"/>
      <c r="S6" s="690"/>
      <c r="T6" s="691"/>
      <c r="U6" s="53" t="s">
        <v>1977</v>
      </c>
      <c r="V6" s="390"/>
      <c r="W6" s="390"/>
      <c r="X6" s="390"/>
      <c r="Y6" s="691"/>
      <c r="Z6" s="704"/>
      <c r="AA6" s="704"/>
      <c r="AB6" s="704"/>
      <c r="AC6" s="704"/>
      <c r="AD6" s="704"/>
      <c r="AE6" s="704"/>
      <c r="AF6" s="704"/>
      <c r="AG6" s="704"/>
      <c r="AH6" s="704"/>
      <c r="AI6" s="704"/>
      <c r="AJ6" s="704"/>
    </row>
    <row r="7" spans="1:36" ht="7.5" customHeight="1"/>
    <row r="8" spans="1:36" ht="24.75" customHeight="1">
      <c r="A8" s="705" t="s">
        <v>1978</v>
      </c>
      <c r="B8" s="690"/>
      <c r="C8" s="690"/>
      <c r="D8" s="690"/>
      <c r="E8" s="690"/>
      <c r="F8" s="691"/>
      <c r="G8" s="705"/>
      <c r="H8" s="690"/>
      <c r="I8" s="690"/>
      <c r="J8" s="690"/>
      <c r="K8" s="690"/>
      <c r="L8" s="390" t="s">
        <v>1540</v>
      </c>
      <c r="M8" s="390" t="s">
        <v>1979</v>
      </c>
      <c r="N8" s="390"/>
      <c r="O8" s="390"/>
      <c r="P8" s="390"/>
      <c r="Q8" s="390"/>
      <c r="R8" s="390"/>
      <c r="S8" s="390"/>
      <c r="T8" s="390"/>
      <c r="U8" s="390"/>
      <c r="V8" s="390"/>
      <c r="W8" s="390"/>
      <c r="X8" s="390"/>
      <c r="Y8" s="390"/>
      <c r="Z8" s="390"/>
      <c r="AA8" s="390"/>
      <c r="AB8" s="390"/>
      <c r="AC8" s="390"/>
      <c r="AD8" s="390"/>
      <c r="AE8" s="390"/>
      <c r="AF8" s="390"/>
      <c r="AG8" s="390"/>
      <c r="AH8" s="390"/>
      <c r="AI8" s="390"/>
      <c r="AJ8" s="29"/>
    </row>
    <row r="9" spans="1:36" ht="7.5" customHeight="1"/>
    <row r="10" spans="1:36" ht="19.5" customHeight="1">
      <c r="A10" s="923" t="s">
        <v>1980</v>
      </c>
      <c r="B10" s="924"/>
      <c r="C10" s="924"/>
      <c r="D10" s="924"/>
      <c r="E10" s="924"/>
      <c r="F10" s="924"/>
      <c r="G10" s="924"/>
      <c r="H10" s="924"/>
      <c r="I10" s="924"/>
      <c r="J10" s="924"/>
      <c r="K10" s="924"/>
      <c r="L10" s="924"/>
      <c r="M10" s="924"/>
      <c r="N10" s="924"/>
      <c r="O10" s="924"/>
      <c r="P10" s="924"/>
      <c r="Q10" s="924"/>
      <c r="R10" s="924"/>
      <c r="S10" s="924"/>
      <c r="T10" s="924"/>
      <c r="U10" s="924"/>
      <c r="V10" s="924"/>
      <c r="W10" s="924"/>
      <c r="X10" s="924"/>
      <c r="Y10" s="924"/>
      <c r="Z10" s="924"/>
      <c r="AA10" s="924"/>
      <c r="AB10" s="924"/>
      <c r="AC10" s="924"/>
      <c r="AD10" s="924"/>
      <c r="AE10" s="924"/>
      <c r="AF10" s="924"/>
      <c r="AG10" s="924"/>
      <c r="AH10" s="924"/>
      <c r="AI10" s="924"/>
      <c r="AJ10" s="925"/>
    </row>
    <row r="11" spans="1:36" ht="39" customHeight="1">
      <c r="A11" s="703" t="s">
        <v>1981</v>
      </c>
      <c r="B11" s="703"/>
      <c r="C11" s="703"/>
      <c r="D11" s="704" t="s">
        <v>1982</v>
      </c>
      <c r="E11" s="704"/>
      <c r="F11" s="704"/>
      <c r="G11" s="703" t="s">
        <v>1983</v>
      </c>
      <c r="H11" s="704"/>
      <c r="I11" s="704"/>
      <c r="J11" s="704"/>
      <c r="K11" s="704"/>
      <c r="L11" s="704" t="s">
        <v>1984</v>
      </c>
      <c r="M11" s="704"/>
      <c r="N11" s="704"/>
      <c r="O11" s="704" t="s">
        <v>1985</v>
      </c>
      <c r="P11" s="704"/>
      <c r="Q11" s="704"/>
      <c r="R11" s="704"/>
      <c r="S11" s="704"/>
      <c r="T11" s="704"/>
      <c r="U11" s="704"/>
      <c r="V11" s="703" t="s">
        <v>1986</v>
      </c>
      <c r="W11" s="704"/>
      <c r="X11" s="704"/>
      <c r="Y11" s="703" t="s">
        <v>1987</v>
      </c>
      <c r="Z11" s="704"/>
      <c r="AA11" s="704"/>
      <c r="AB11" s="704"/>
      <c r="AC11" s="703" t="s">
        <v>1988</v>
      </c>
      <c r="AD11" s="704"/>
      <c r="AE11" s="704"/>
      <c r="AF11" s="704"/>
      <c r="AG11" s="704" t="s">
        <v>1989</v>
      </c>
      <c r="AH11" s="704"/>
      <c r="AI11" s="704"/>
      <c r="AJ11" s="704"/>
    </row>
    <row r="12" spans="1:36" ht="21" customHeight="1">
      <c r="A12" s="703"/>
      <c r="B12" s="703"/>
      <c r="C12" s="703"/>
      <c r="D12" s="704"/>
      <c r="E12" s="704"/>
      <c r="F12" s="704"/>
      <c r="G12" s="703"/>
      <c r="H12" s="704"/>
      <c r="I12" s="704"/>
      <c r="J12" s="704"/>
      <c r="K12" s="704"/>
      <c r="L12" s="704"/>
      <c r="M12" s="704"/>
      <c r="N12" s="704"/>
      <c r="O12" s="704"/>
      <c r="P12" s="704"/>
      <c r="Q12" s="704"/>
      <c r="R12" s="704"/>
      <c r="S12" s="704"/>
      <c r="T12" s="704"/>
      <c r="U12" s="704"/>
      <c r="V12" s="703"/>
      <c r="W12" s="704"/>
      <c r="X12" s="704"/>
      <c r="Y12" s="703"/>
      <c r="Z12" s="704"/>
      <c r="AA12" s="704"/>
      <c r="AB12" s="704"/>
      <c r="AC12" s="703"/>
      <c r="AD12" s="704"/>
      <c r="AE12" s="704"/>
      <c r="AF12" s="704"/>
      <c r="AG12" s="704"/>
      <c r="AH12" s="704"/>
      <c r="AI12" s="704"/>
      <c r="AJ12" s="704"/>
    </row>
    <row r="13" spans="1:36" ht="21" customHeight="1">
      <c r="A13" s="703"/>
      <c r="B13" s="703"/>
      <c r="C13" s="703"/>
      <c r="D13" s="704"/>
      <c r="E13" s="704"/>
      <c r="F13" s="704"/>
      <c r="G13" s="703"/>
      <c r="H13" s="704"/>
      <c r="I13" s="704"/>
      <c r="J13" s="704"/>
      <c r="K13" s="704"/>
      <c r="L13" s="704"/>
      <c r="M13" s="704"/>
      <c r="N13" s="704"/>
      <c r="O13" s="704"/>
      <c r="P13" s="704"/>
      <c r="Q13" s="704"/>
      <c r="R13" s="704"/>
      <c r="S13" s="704"/>
      <c r="T13" s="704"/>
      <c r="U13" s="704"/>
      <c r="V13" s="703"/>
      <c r="W13" s="704"/>
      <c r="X13" s="704"/>
      <c r="Y13" s="703"/>
      <c r="Z13" s="704"/>
      <c r="AA13" s="704"/>
      <c r="AB13" s="704"/>
      <c r="AC13" s="703"/>
      <c r="AD13" s="704"/>
      <c r="AE13" s="704"/>
      <c r="AF13" s="704"/>
      <c r="AG13" s="704"/>
      <c r="AH13" s="704"/>
      <c r="AI13" s="704"/>
      <c r="AJ13" s="704"/>
    </row>
    <row r="14" spans="1:36" ht="21" customHeight="1">
      <c r="A14" s="703"/>
      <c r="B14" s="703"/>
      <c r="C14" s="703"/>
      <c r="D14" s="704"/>
      <c r="E14" s="704"/>
      <c r="F14" s="704"/>
      <c r="G14" s="703"/>
      <c r="H14" s="704"/>
      <c r="I14" s="704"/>
      <c r="J14" s="704"/>
      <c r="K14" s="704"/>
      <c r="L14" s="704"/>
      <c r="M14" s="704"/>
      <c r="N14" s="704"/>
      <c r="O14" s="704"/>
      <c r="P14" s="704"/>
      <c r="Q14" s="704"/>
      <c r="R14" s="704"/>
      <c r="S14" s="704"/>
      <c r="T14" s="704"/>
      <c r="U14" s="704"/>
      <c r="V14" s="703"/>
      <c r="W14" s="704"/>
      <c r="X14" s="704"/>
      <c r="Y14" s="703"/>
      <c r="Z14" s="704"/>
      <c r="AA14" s="704"/>
      <c r="AB14" s="704"/>
      <c r="AC14" s="703"/>
      <c r="AD14" s="704"/>
      <c r="AE14" s="704"/>
      <c r="AF14" s="704"/>
      <c r="AG14" s="704"/>
      <c r="AH14" s="704"/>
      <c r="AI14" s="704"/>
      <c r="AJ14" s="704"/>
    </row>
    <row r="15" spans="1:36" ht="21" customHeight="1">
      <c r="A15" s="703"/>
      <c r="B15" s="703"/>
      <c r="C15" s="703"/>
      <c r="D15" s="704"/>
      <c r="E15" s="704"/>
      <c r="F15" s="704"/>
      <c r="G15" s="703"/>
      <c r="H15" s="704"/>
      <c r="I15" s="704"/>
      <c r="J15" s="704"/>
      <c r="K15" s="704"/>
      <c r="L15" s="704"/>
      <c r="M15" s="704"/>
      <c r="N15" s="704"/>
      <c r="O15" s="704"/>
      <c r="P15" s="704"/>
      <c r="Q15" s="704"/>
      <c r="R15" s="704"/>
      <c r="S15" s="704"/>
      <c r="T15" s="704"/>
      <c r="U15" s="704"/>
      <c r="V15" s="703"/>
      <c r="W15" s="704"/>
      <c r="X15" s="704"/>
      <c r="Y15" s="703"/>
      <c r="Z15" s="704"/>
      <c r="AA15" s="704"/>
      <c r="AB15" s="704"/>
      <c r="AC15" s="703"/>
      <c r="AD15" s="704"/>
      <c r="AE15" s="704"/>
      <c r="AF15" s="704"/>
      <c r="AG15" s="704"/>
      <c r="AH15" s="704"/>
      <c r="AI15" s="704"/>
      <c r="AJ15" s="704"/>
    </row>
    <row r="16" spans="1:36" ht="21" customHeight="1">
      <c r="A16" s="703"/>
      <c r="B16" s="703"/>
      <c r="C16" s="703"/>
      <c r="D16" s="704"/>
      <c r="E16" s="704"/>
      <c r="F16" s="704"/>
      <c r="G16" s="703"/>
      <c r="H16" s="704"/>
      <c r="I16" s="704"/>
      <c r="J16" s="704"/>
      <c r="K16" s="704"/>
      <c r="L16" s="704"/>
      <c r="M16" s="704"/>
      <c r="N16" s="704"/>
      <c r="O16" s="704"/>
      <c r="P16" s="704"/>
      <c r="Q16" s="704"/>
      <c r="R16" s="704"/>
      <c r="S16" s="704"/>
      <c r="T16" s="704"/>
      <c r="U16" s="704"/>
      <c r="V16" s="703"/>
      <c r="W16" s="704"/>
      <c r="X16" s="704"/>
      <c r="Y16" s="703"/>
      <c r="Z16" s="704"/>
      <c r="AA16" s="704"/>
      <c r="AB16" s="704"/>
      <c r="AC16" s="703"/>
      <c r="AD16" s="704"/>
      <c r="AE16" s="704"/>
      <c r="AF16" s="704"/>
      <c r="AG16" s="704"/>
      <c r="AH16" s="704"/>
      <c r="AI16" s="704"/>
      <c r="AJ16" s="704"/>
    </row>
    <row r="17" spans="1:36" ht="21" customHeight="1">
      <c r="A17" s="703"/>
      <c r="B17" s="703"/>
      <c r="C17" s="703"/>
      <c r="D17" s="704"/>
      <c r="E17" s="704"/>
      <c r="F17" s="704"/>
      <c r="G17" s="703"/>
      <c r="H17" s="704"/>
      <c r="I17" s="704"/>
      <c r="J17" s="704"/>
      <c r="K17" s="704"/>
      <c r="L17" s="704"/>
      <c r="M17" s="704"/>
      <c r="N17" s="704"/>
      <c r="O17" s="704"/>
      <c r="P17" s="704"/>
      <c r="Q17" s="704"/>
      <c r="R17" s="704"/>
      <c r="S17" s="704"/>
      <c r="T17" s="704"/>
      <c r="U17" s="704"/>
      <c r="V17" s="703"/>
      <c r="W17" s="704"/>
      <c r="X17" s="704"/>
      <c r="Y17" s="703"/>
      <c r="Z17" s="704"/>
      <c r="AA17" s="704"/>
      <c r="AB17" s="704"/>
      <c r="AC17" s="703"/>
      <c r="AD17" s="704"/>
      <c r="AE17" s="704"/>
      <c r="AF17" s="704"/>
      <c r="AG17" s="704"/>
      <c r="AH17" s="704"/>
      <c r="AI17" s="704"/>
      <c r="AJ17" s="704"/>
    </row>
    <row r="18" spans="1:36" ht="21" customHeight="1">
      <c r="A18" s="703"/>
      <c r="B18" s="703"/>
      <c r="C18" s="703"/>
      <c r="D18" s="704"/>
      <c r="E18" s="704"/>
      <c r="F18" s="704"/>
      <c r="G18" s="703"/>
      <c r="H18" s="704"/>
      <c r="I18" s="704"/>
      <c r="J18" s="704"/>
      <c r="K18" s="704"/>
      <c r="L18" s="704"/>
      <c r="M18" s="704"/>
      <c r="N18" s="704"/>
      <c r="O18" s="704"/>
      <c r="P18" s="704"/>
      <c r="Q18" s="704"/>
      <c r="R18" s="704"/>
      <c r="S18" s="704"/>
      <c r="T18" s="704"/>
      <c r="U18" s="704"/>
      <c r="V18" s="703"/>
      <c r="W18" s="704"/>
      <c r="X18" s="704"/>
      <c r="Y18" s="703"/>
      <c r="Z18" s="704"/>
      <c r="AA18" s="704"/>
      <c r="AB18" s="704"/>
      <c r="AC18" s="703"/>
      <c r="AD18" s="704"/>
      <c r="AE18" s="704"/>
      <c r="AF18" s="704"/>
      <c r="AG18" s="704"/>
      <c r="AH18" s="704"/>
      <c r="AI18" s="704"/>
      <c r="AJ18" s="704"/>
    </row>
    <row r="19" spans="1:36" ht="21" customHeight="1">
      <c r="A19" s="703"/>
      <c r="B19" s="703"/>
      <c r="C19" s="703"/>
      <c r="D19" s="704"/>
      <c r="E19" s="704"/>
      <c r="F19" s="704"/>
      <c r="G19" s="703"/>
      <c r="H19" s="704"/>
      <c r="I19" s="704"/>
      <c r="J19" s="704"/>
      <c r="K19" s="704"/>
      <c r="L19" s="704"/>
      <c r="M19" s="704"/>
      <c r="N19" s="704"/>
      <c r="O19" s="704"/>
      <c r="P19" s="704"/>
      <c r="Q19" s="704"/>
      <c r="R19" s="704"/>
      <c r="S19" s="704"/>
      <c r="T19" s="704"/>
      <c r="U19" s="704"/>
      <c r="V19" s="703"/>
      <c r="W19" s="704"/>
      <c r="X19" s="704"/>
      <c r="Y19" s="703"/>
      <c r="Z19" s="704"/>
      <c r="AA19" s="704"/>
      <c r="AB19" s="704"/>
      <c r="AC19" s="703"/>
      <c r="AD19" s="704"/>
      <c r="AE19" s="704"/>
      <c r="AF19" s="704"/>
      <c r="AG19" s="704"/>
      <c r="AH19" s="704"/>
      <c r="AI19" s="704"/>
      <c r="AJ19" s="704"/>
    </row>
    <row r="20" spans="1:36" ht="21" customHeight="1">
      <c r="A20" s="703"/>
      <c r="B20" s="703"/>
      <c r="C20" s="703"/>
      <c r="D20" s="704"/>
      <c r="E20" s="704"/>
      <c r="F20" s="704"/>
      <c r="G20" s="703"/>
      <c r="H20" s="704"/>
      <c r="I20" s="704"/>
      <c r="J20" s="704"/>
      <c r="K20" s="704"/>
      <c r="L20" s="704"/>
      <c r="M20" s="704"/>
      <c r="N20" s="704"/>
      <c r="O20" s="704"/>
      <c r="P20" s="704"/>
      <c r="Q20" s="704"/>
      <c r="R20" s="704"/>
      <c r="S20" s="704"/>
      <c r="T20" s="704"/>
      <c r="U20" s="704"/>
      <c r="V20" s="703"/>
      <c r="W20" s="704"/>
      <c r="X20" s="704"/>
      <c r="Y20" s="703"/>
      <c r="Z20" s="704"/>
      <c r="AA20" s="704"/>
      <c r="AB20" s="704"/>
      <c r="AC20" s="703"/>
      <c r="AD20" s="704"/>
      <c r="AE20" s="704"/>
      <c r="AF20" s="704"/>
      <c r="AG20" s="704"/>
      <c r="AH20" s="704"/>
      <c r="AI20" s="704"/>
      <c r="AJ20" s="704"/>
    </row>
    <row r="21" spans="1:36" ht="21" customHeight="1">
      <c r="A21" s="703"/>
      <c r="B21" s="703"/>
      <c r="C21" s="703"/>
      <c r="D21" s="704"/>
      <c r="E21" s="704"/>
      <c r="F21" s="704"/>
      <c r="G21" s="703"/>
      <c r="H21" s="704"/>
      <c r="I21" s="704"/>
      <c r="J21" s="704"/>
      <c r="K21" s="704"/>
      <c r="L21" s="704"/>
      <c r="M21" s="704"/>
      <c r="N21" s="704"/>
      <c r="O21" s="704"/>
      <c r="P21" s="704"/>
      <c r="Q21" s="704"/>
      <c r="R21" s="704"/>
      <c r="S21" s="704"/>
      <c r="T21" s="704"/>
      <c r="U21" s="704"/>
      <c r="V21" s="703"/>
      <c r="W21" s="704"/>
      <c r="X21" s="704"/>
      <c r="Y21" s="703"/>
      <c r="Z21" s="704"/>
      <c r="AA21" s="704"/>
      <c r="AB21" s="704"/>
      <c r="AC21" s="703"/>
      <c r="AD21" s="704"/>
      <c r="AE21" s="704"/>
      <c r="AF21" s="704"/>
      <c r="AG21" s="704"/>
      <c r="AH21" s="704"/>
      <c r="AI21" s="704"/>
      <c r="AJ21" s="704"/>
    </row>
    <row r="22" spans="1:36" ht="21" customHeight="1">
      <c r="A22" s="703"/>
      <c r="B22" s="703"/>
      <c r="C22" s="703"/>
      <c r="D22" s="704"/>
      <c r="E22" s="704"/>
      <c r="F22" s="704"/>
      <c r="G22" s="703"/>
      <c r="H22" s="704"/>
      <c r="I22" s="704"/>
      <c r="J22" s="704"/>
      <c r="K22" s="704"/>
      <c r="L22" s="704"/>
      <c r="M22" s="704"/>
      <c r="N22" s="704"/>
      <c r="O22" s="704"/>
      <c r="P22" s="704"/>
      <c r="Q22" s="704"/>
      <c r="R22" s="704"/>
      <c r="S22" s="704"/>
      <c r="T22" s="704"/>
      <c r="U22" s="704"/>
      <c r="V22" s="703"/>
      <c r="W22" s="704"/>
      <c r="X22" s="704"/>
      <c r="Y22" s="703"/>
      <c r="Z22" s="704"/>
      <c r="AA22" s="704"/>
      <c r="AB22" s="704"/>
      <c r="AC22" s="703"/>
      <c r="AD22" s="704"/>
      <c r="AE22" s="704"/>
      <c r="AF22" s="704"/>
      <c r="AG22" s="704"/>
      <c r="AH22" s="704"/>
      <c r="AI22" s="704"/>
      <c r="AJ22" s="704"/>
    </row>
    <row r="23" spans="1:36" ht="21" customHeight="1">
      <c r="A23" s="703"/>
      <c r="B23" s="703"/>
      <c r="C23" s="703"/>
      <c r="D23" s="704"/>
      <c r="E23" s="704"/>
      <c r="F23" s="704"/>
      <c r="G23" s="703"/>
      <c r="H23" s="704"/>
      <c r="I23" s="704"/>
      <c r="J23" s="704"/>
      <c r="K23" s="704"/>
      <c r="L23" s="704"/>
      <c r="M23" s="704"/>
      <c r="N23" s="704"/>
      <c r="O23" s="704"/>
      <c r="P23" s="704"/>
      <c r="Q23" s="704"/>
      <c r="R23" s="704"/>
      <c r="S23" s="704"/>
      <c r="T23" s="704"/>
      <c r="U23" s="704"/>
      <c r="V23" s="703"/>
      <c r="W23" s="704"/>
      <c r="X23" s="704"/>
      <c r="Y23" s="703"/>
      <c r="Z23" s="704"/>
      <c r="AA23" s="704"/>
      <c r="AB23" s="704"/>
      <c r="AC23" s="703"/>
      <c r="AD23" s="704"/>
      <c r="AE23" s="704"/>
      <c r="AF23" s="704"/>
      <c r="AG23" s="704"/>
      <c r="AH23" s="704"/>
      <c r="AI23" s="704"/>
      <c r="AJ23" s="704"/>
    </row>
    <row r="24" spans="1:36" ht="21" customHeight="1">
      <c r="A24" s="703"/>
      <c r="B24" s="703"/>
      <c r="C24" s="703"/>
      <c r="D24" s="704"/>
      <c r="E24" s="704"/>
      <c r="F24" s="704"/>
      <c r="G24" s="703"/>
      <c r="H24" s="704"/>
      <c r="I24" s="704"/>
      <c r="J24" s="704"/>
      <c r="K24" s="704"/>
      <c r="L24" s="704"/>
      <c r="M24" s="704"/>
      <c r="N24" s="704"/>
      <c r="O24" s="704"/>
      <c r="P24" s="704"/>
      <c r="Q24" s="704"/>
      <c r="R24" s="704"/>
      <c r="S24" s="704"/>
      <c r="T24" s="704"/>
      <c r="U24" s="704"/>
      <c r="V24" s="703"/>
      <c r="W24" s="704"/>
      <c r="X24" s="704"/>
      <c r="Y24" s="703"/>
      <c r="Z24" s="704"/>
      <c r="AA24" s="704"/>
      <c r="AB24" s="704"/>
      <c r="AC24" s="703"/>
      <c r="AD24" s="704"/>
      <c r="AE24" s="704"/>
      <c r="AF24" s="704"/>
      <c r="AG24" s="704"/>
      <c r="AH24" s="704"/>
      <c r="AI24" s="704"/>
      <c r="AJ24" s="704"/>
    </row>
    <row r="25" spans="1:36" ht="21" customHeight="1">
      <c r="A25" s="703"/>
      <c r="B25" s="703"/>
      <c r="C25" s="703"/>
      <c r="D25" s="704"/>
      <c r="E25" s="704"/>
      <c r="F25" s="704"/>
      <c r="G25" s="703"/>
      <c r="H25" s="704"/>
      <c r="I25" s="704"/>
      <c r="J25" s="704"/>
      <c r="K25" s="704"/>
      <c r="L25" s="704"/>
      <c r="M25" s="704"/>
      <c r="N25" s="704"/>
      <c r="O25" s="704"/>
      <c r="P25" s="704"/>
      <c r="Q25" s="704"/>
      <c r="R25" s="704"/>
      <c r="S25" s="704"/>
      <c r="T25" s="704"/>
      <c r="U25" s="704"/>
      <c r="V25" s="703"/>
      <c r="W25" s="704"/>
      <c r="X25" s="704"/>
      <c r="Y25" s="703"/>
      <c r="Z25" s="704"/>
      <c r="AA25" s="704"/>
      <c r="AB25" s="704"/>
      <c r="AC25" s="703"/>
      <c r="AD25" s="704"/>
      <c r="AE25" s="704"/>
      <c r="AF25" s="704"/>
      <c r="AG25" s="704"/>
      <c r="AH25" s="704"/>
      <c r="AI25" s="704"/>
      <c r="AJ25" s="704"/>
    </row>
    <row r="26" spans="1:36" ht="21" customHeight="1">
      <c r="A26" s="703"/>
      <c r="B26" s="703"/>
      <c r="C26" s="703"/>
      <c r="D26" s="704"/>
      <c r="E26" s="704"/>
      <c r="F26" s="704"/>
      <c r="G26" s="703"/>
      <c r="H26" s="704"/>
      <c r="I26" s="704"/>
      <c r="J26" s="704"/>
      <c r="K26" s="704"/>
      <c r="L26" s="704"/>
      <c r="M26" s="704"/>
      <c r="N26" s="704"/>
      <c r="O26" s="704"/>
      <c r="P26" s="704"/>
      <c r="Q26" s="704"/>
      <c r="R26" s="704"/>
      <c r="S26" s="704"/>
      <c r="T26" s="704"/>
      <c r="U26" s="704"/>
      <c r="V26" s="703"/>
      <c r="W26" s="704"/>
      <c r="X26" s="704"/>
      <c r="Y26" s="703"/>
      <c r="Z26" s="704"/>
      <c r="AA26" s="704"/>
      <c r="AB26" s="704"/>
      <c r="AC26" s="703"/>
      <c r="AD26" s="704"/>
      <c r="AE26" s="704"/>
      <c r="AF26" s="704"/>
      <c r="AG26" s="704"/>
      <c r="AH26" s="704"/>
      <c r="AI26" s="704"/>
      <c r="AJ26" s="704"/>
    </row>
    <row r="27" spans="1:36" ht="21" customHeight="1">
      <c r="A27" s="703"/>
      <c r="B27" s="703"/>
      <c r="C27" s="703"/>
      <c r="D27" s="704"/>
      <c r="E27" s="704"/>
      <c r="F27" s="704"/>
      <c r="G27" s="703"/>
      <c r="H27" s="704"/>
      <c r="I27" s="704"/>
      <c r="J27" s="704"/>
      <c r="K27" s="704"/>
      <c r="L27" s="704"/>
      <c r="M27" s="704"/>
      <c r="N27" s="704"/>
      <c r="O27" s="704"/>
      <c r="P27" s="704"/>
      <c r="Q27" s="704"/>
      <c r="R27" s="704"/>
      <c r="S27" s="704"/>
      <c r="T27" s="704"/>
      <c r="U27" s="704"/>
      <c r="V27" s="703"/>
      <c r="W27" s="704"/>
      <c r="X27" s="704"/>
      <c r="Y27" s="703"/>
      <c r="Z27" s="704"/>
      <c r="AA27" s="704"/>
      <c r="AB27" s="704"/>
      <c r="AC27" s="703"/>
      <c r="AD27" s="704"/>
      <c r="AE27" s="704"/>
      <c r="AF27" s="704"/>
      <c r="AG27" s="704"/>
      <c r="AH27" s="704"/>
      <c r="AI27" s="704"/>
      <c r="AJ27" s="704"/>
    </row>
    <row r="28" spans="1:36" ht="21" customHeight="1">
      <c r="A28" s="703"/>
      <c r="B28" s="703"/>
      <c r="C28" s="703"/>
      <c r="D28" s="704"/>
      <c r="E28" s="704"/>
      <c r="F28" s="704"/>
      <c r="G28" s="703"/>
      <c r="H28" s="704"/>
      <c r="I28" s="704"/>
      <c r="J28" s="704"/>
      <c r="K28" s="704"/>
      <c r="L28" s="704"/>
      <c r="M28" s="704"/>
      <c r="N28" s="704"/>
      <c r="O28" s="704"/>
      <c r="P28" s="704"/>
      <c r="Q28" s="704"/>
      <c r="R28" s="704"/>
      <c r="S28" s="704"/>
      <c r="T28" s="704"/>
      <c r="U28" s="704"/>
      <c r="V28" s="703"/>
      <c r="W28" s="704"/>
      <c r="X28" s="704"/>
      <c r="Y28" s="703"/>
      <c r="Z28" s="704"/>
      <c r="AA28" s="704"/>
      <c r="AB28" s="704"/>
      <c r="AC28" s="703"/>
      <c r="AD28" s="704"/>
      <c r="AE28" s="704"/>
      <c r="AF28" s="704"/>
      <c r="AG28" s="704"/>
      <c r="AH28" s="704"/>
      <c r="AI28" s="704"/>
      <c r="AJ28" s="704"/>
    </row>
    <row r="29" spans="1:36" ht="21" customHeight="1">
      <c r="A29" s="926" t="s">
        <v>1990</v>
      </c>
      <c r="B29" s="927"/>
      <c r="C29" s="927"/>
      <c r="D29" s="927"/>
      <c r="E29" s="927"/>
      <c r="F29" s="927"/>
      <c r="G29" s="927"/>
      <c r="H29" s="927"/>
      <c r="I29" s="927"/>
      <c r="J29" s="927"/>
      <c r="K29" s="927"/>
      <c r="L29" s="927"/>
      <c r="M29" s="927"/>
      <c r="N29" s="927"/>
      <c r="O29" s="927"/>
      <c r="P29" s="927"/>
      <c r="Q29" s="927"/>
      <c r="R29" s="927"/>
      <c r="S29" s="927"/>
      <c r="T29" s="927"/>
      <c r="U29" s="927"/>
      <c r="V29" s="927"/>
      <c r="W29" s="927"/>
      <c r="X29" s="927"/>
      <c r="Y29" s="927"/>
      <c r="Z29" s="927"/>
      <c r="AA29" s="927"/>
      <c r="AB29" s="928"/>
      <c r="AC29" s="703"/>
      <c r="AD29" s="704"/>
      <c r="AE29" s="704"/>
      <c r="AF29" s="704"/>
      <c r="AG29" s="704"/>
      <c r="AH29" s="704"/>
      <c r="AI29" s="704"/>
      <c r="AJ29" s="704"/>
    </row>
    <row r="30" spans="1:36" ht="4.5" customHeight="1">
      <c r="A30" s="450"/>
      <c r="B30" s="450"/>
      <c r="C30" s="450"/>
      <c r="D30" s="450"/>
      <c r="E30" s="450"/>
      <c r="F30" s="450"/>
      <c r="G30" s="450"/>
      <c r="H30" s="450"/>
      <c r="I30" s="450"/>
      <c r="J30" s="450"/>
      <c r="K30" s="450"/>
      <c r="L30" s="450"/>
      <c r="M30" s="450"/>
      <c r="N30" s="450"/>
      <c r="O30" s="450"/>
      <c r="P30" s="450"/>
      <c r="Q30" s="450"/>
      <c r="R30" s="450"/>
      <c r="S30" s="450"/>
      <c r="T30" s="450"/>
      <c r="U30" s="450"/>
      <c r="V30" s="450"/>
      <c r="W30" s="450"/>
      <c r="X30" s="450"/>
      <c r="Y30" s="450"/>
      <c r="Z30" s="450"/>
      <c r="AA30" s="450"/>
      <c r="AB30" s="450"/>
      <c r="AC30" s="450"/>
      <c r="AD30" s="450"/>
      <c r="AE30" s="450"/>
      <c r="AF30" s="450"/>
      <c r="AG30" s="450"/>
      <c r="AH30" s="450"/>
      <c r="AI30" s="450"/>
      <c r="AJ30" s="450"/>
    </row>
    <row r="31" spans="1:36">
      <c r="A31" s="3" t="s">
        <v>1991</v>
      </c>
    </row>
    <row r="32" spans="1:36" ht="6.75" customHeight="1"/>
    <row r="33" spans="1:37" ht="16.5">
      <c r="A33"/>
      <c r="B33"/>
      <c r="C33"/>
      <c r="D33"/>
      <c r="E33"/>
      <c r="F33"/>
      <c r="G33"/>
      <c r="H33"/>
      <c r="I33"/>
      <c r="J33"/>
      <c r="K33"/>
      <c r="L33"/>
      <c r="M33"/>
      <c r="N33"/>
      <c r="O33"/>
      <c r="P33"/>
      <c r="Q33"/>
      <c r="R33"/>
      <c r="S33"/>
      <c r="T33"/>
      <c r="U33"/>
      <c r="V33"/>
      <c r="W33" s="676"/>
      <c r="X33" s="676"/>
      <c r="Y33" s="676"/>
      <c r="Z33" s="676"/>
      <c r="AA33" s="676"/>
      <c r="AB33" t="s">
        <v>1540</v>
      </c>
      <c r="AC33" s="677"/>
      <c r="AD33" s="677"/>
      <c r="AE33" t="s">
        <v>1541</v>
      </c>
      <c r="AF33" s="677"/>
      <c r="AG33" s="677"/>
      <c r="AH33" t="s">
        <v>1542</v>
      </c>
      <c r="AI33"/>
      <c r="AJ33"/>
      <c r="AK33"/>
    </row>
    <row r="34" spans="1:37" ht="6.75" customHeight="1"/>
    <row r="35" spans="1:37">
      <c r="R35" s="136" t="s">
        <v>1992</v>
      </c>
      <c r="S35" s="922"/>
      <c r="T35" s="922"/>
      <c r="U35" s="922"/>
      <c r="V35" s="922"/>
      <c r="W35" s="922"/>
      <c r="X35" s="922"/>
      <c r="Y35" s="922"/>
      <c r="Z35" s="922"/>
      <c r="AA35" s="922"/>
      <c r="AB35" s="922"/>
      <c r="AC35" s="922"/>
      <c r="AD35" s="922"/>
      <c r="AE35" s="922"/>
      <c r="AJ35" s="136" t="s">
        <v>1593</v>
      </c>
    </row>
    <row r="36" spans="1:37" ht="6.75" customHeight="1"/>
    <row r="37" spans="1:37" ht="19.5">
      <c r="A37" s="922"/>
      <c r="B37" s="922"/>
      <c r="C37" s="922"/>
      <c r="D37" s="922"/>
      <c r="E37" s="922"/>
      <c r="F37" s="922"/>
      <c r="G37" s="929" t="s">
        <v>1993</v>
      </c>
      <c r="K37" s="3" t="s">
        <v>1595</v>
      </c>
    </row>
    <row r="38" spans="1:37" ht="3" customHeight="1">
      <c r="A38" s="930"/>
      <c r="B38" s="930"/>
      <c r="C38" s="930"/>
      <c r="D38" s="930"/>
      <c r="E38" s="930"/>
      <c r="F38" s="930"/>
      <c r="G38" s="930"/>
      <c r="H38" s="930"/>
      <c r="I38" s="930"/>
      <c r="J38" s="930"/>
      <c r="K38" s="930"/>
      <c r="L38" s="930"/>
      <c r="M38" s="930"/>
      <c r="N38" s="930"/>
      <c r="O38" s="930"/>
      <c r="P38" s="930"/>
      <c r="Q38" s="930"/>
      <c r="R38" s="930"/>
      <c r="S38" s="930"/>
      <c r="T38" s="930"/>
      <c r="U38" s="930"/>
      <c r="V38" s="930"/>
      <c r="W38" s="930"/>
      <c r="X38" s="930"/>
      <c r="Y38" s="930"/>
      <c r="Z38" s="930"/>
      <c r="AA38" s="930"/>
      <c r="AB38" s="930"/>
      <c r="AC38" s="930"/>
      <c r="AD38" s="930"/>
      <c r="AE38" s="930"/>
      <c r="AF38" s="930"/>
      <c r="AG38" s="930"/>
      <c r="AH38" s="930"/>
      <c r="AI38" s="930"/>
      <c r="AJ38" s="930"/>
    </row>
    <row r="39" spans="1:37" ht="8.25" customHeight="1"/>
    <row r="40" spans="1:37" ht="3" customHeight="1">
      <c r="A40" s="930"/>
      <c r="B40" s="930"/>
      <c r="C40" s="930"/>
      <c r="D40" s="930"/>
      <c r="E40" s="930"/>
      <c r="F40" s="930"/>
      <c r="G40" s="930"/>
      <c r="H40" s="930"/>
      <c r="I40" s="930"/>
      <c r="J40" s="930"/>
      <c r="K40" s="930"/>
      <c r="L40" s="930"/>
      <c r="M40" s="930"/>
      <c r="N40" s="930"/>
      <c r="O40" s="930"/>
      <c r="P40" s="930"/>
      <c r="Q40" s="930"/>
      <c r="R40" s="930"/>
      <c r="S40" s="930"/>
      <c r="T40" s="930"/>
      <c r="U40" s="930"/>
      <c r="V40" s="930"/>
      <c r="W40" s="930"/>
      <c r="X40" s="930"/>
      <c r="Y40" s="930"/>
      <c r="Z40" s="930"/>
      <c r="AA40" s="930"/>
      <c r="AB40" s="930"/>
      <c r="AC40" s="930"/>
      <c r="AD40" s="930"/>
      <c r="AE40" s="930"/>
      <c r="AF40" s="930"/>
      <c r="AG40" s="930"/>
      <c r="AH40" s="930"/>
      <c r="AI40" s="930"/>
      <c r="AJ40" s="930"/>
    </row>
    <row r="41" spans="1:37">
      <c r="A41" s="931" t="s">
        <v>1959</v>
      </c>
      <c r="B41" s="931"/>
      <c r="C41" s="931"/>
      <c r="D41" s="931"/>
      <c r="E41" s="931"/>
      <c r="F41" s="931"/>
      <c r="G41" s="931"/>
      <c r="H41" s="931"/>
      <c r="I41" s="931"/>
      <c r="J41" s="931"/>
      <c r="K41" s="931"/>
      <c r="L41" s="931"/>
      <c r="M41" s="931"/>
      <c r="N41" s="931"/>
      <c r="O41" s="931"/>
      <c r="P41" s="931"/>
      <c r="Q41" s="931"/>
      <c r="R41" s="931"/>
      <c r="S41" s="931"/>
      <c r="T41" s="931"/>
      <c r="U41" s="931"/>
      <c r="V41" s="931"/>
      <c r="W41" s="931"/>
      <c r="X41" s="931"/>
      <c r="Y41" s="931"/>
      <c r="Z41" s="931"/>
      <c r="AA41" s="931"/>
      <c r="AB41" s="931"/>
      <c r="AC41" s="931"/>
      <c r="AD41" s="931"/>
      <c r="AE41" s="931"/>
      <c r="AF41" s="931"/>
      <c r="AG41" s="931"/>
      <c r="AH41" s="931"/>
      <c r="AI41" s="931"/>
      <c r="AJ41" s="931"/>
    </row>
    <row r="42" spans="1:37">
      <c r="A42" s="185" t="s">
        <v>1994</v>
      </c>
    </row>
    <row r="43" spans="1:37">
      <c r="A43" s="185" t="s">
        <v>1995</v>
      </c>
      <c r="B43" s="185"/>
      <c r="C43" s="185"/>
      <c r="D43" s="185"/>
      <c r="E43" s="185"/>
      <c r="F43" s="185"/>
      <c r="G43" s="185"/>
      <c r="H43" s="185"/>
      <c r="I43" s="185"/>
      <c r="J43" s="185"/>
      <c r="K43" s="185"/>
      <c r="L43" s="185"/>
      <c r="M43" s="185"/>
      <c r="N43" s="185"/>
      <c r="O43" s="185"/>
      <c r="P43" s="185"/>
      <c r="Q43" s="185"/>
      <c r="R43" s="185"/>
      <c r="S43" s="185"/>
      <c r="T43" s="185"/>
      <c r="U43" s="185"/>
      <c r="V43" s="185"/>
      <c r="W43" s="185"/>
    </row>
    <row r="44" spans="1:37">
      <c r="A44" s="185" t="s">
        <v>1996</v>
      </c>
      <c r="B44" s="185"/>
      <c r="C44" s="185"/>
      <c r="D44" s="185"/>
      <c r="E44" s="185"/>
      <c r="F44" s="185"/>
      <c r="G44" s="185"/>
      <c r="H44" s="185"/>
      <c r="I44" s="185"/>
      <c r="J44" s="185"/>
      <c r="K44" s="185"/>
      <c r="L44" s="185"/>
      <c r="M44" s="185"/>
      <c r="N44" s="185"/>
      <c r="O44" s="185"/>
      <c r="P44" s="185"/>
      <c r="Q44" s="185"/>
      <c r="R44" s="185"/>
      <c r="S44" s="185"/>
      <c r="T44" s="185"/>
      <c r="U44" s="185"/>
      <c r="V44" s="185"/>
      <c r="W44" s="185"/>
    </row>
    <row r="45" spans="1:37">
      <c r="A45" s="185" t="s">
        <v>1997</v>
      </c>
      <c r="B45" s="185"/>
      <c r="C45" s="185"/>
      <c r="D45" s="185"/>
      <c r="E45" s="185"/>
      <c r="F45" s="185"/>
      <c r="G45" s="185"/>
      <c r="H45" s="185"/>
      <c r="I45" s="185"/>
      <c r="J45" s="185"/>
      <c r="K45" s="185"/>
      <c r="L45" s="185"/>
      <c r="M45" s="185"/>
      <c r="N45" s="185"/>
      <c r="O45" s="185"/>
      <c r="P45" s="185"/>
      <c r="Q45" s="185"/>
      <c r="R45" s="185"/>
      <c r="S45" s="185"/>
      <c r="T45" s="185"/>
      <c r="U45" s="185"/>
      <c r="V45" s="185"/>
      <c r="W45" s="185"/>
    </row>
    <row r="46" spans="1:37">
      <c r="A46" s="185" t="s">
        <v>1998</v>
      </c>
      <c r="B46" s="185"/>
      <c r="C46" s="185"/>
      <c r="D46" s="185"/>
      <c r="E46" s="185"/>
      <c r="F46" s="185"/>
      <c r="G46" s="185"/>
      <c r="H46" s="185"/>
      <c r="I46" s="185"/>
      <c r="J46" s="185"/>
      <c r="K46" s="185"/>
      <c r="L46" s="185"/>
      <c r="M46" s="185"/>
      <c r="N46" s="185"/>
      <c r="O46" s="185"/>
      <c r="P46" s="185"/>
      <c r="Q46" s="185"/>
      <c r="R46" s="185"/>
      <c r="S46" s="185"/>
      <c r="T46" s="185"/>
      <c r="U46" s="185"/>
      <c r="V46" s="185"/>
      <c r="W46" s="185"/>
    </row>
    <row r="47" spans="1:37">
      <c r="A47" s="133" t="s">
        <v>1999</v>
      </c>
      <c r="B47" s="133"/>
      <c r="C47" s="133"/>
      <c r="D47" s="133"/>
      <c r="E47" s="133"/>
      <c r="F47" s="133"/>
      <c r="G47" s="133"/>
      <c r="H47" s="133"/>
      <c r="I47" s="133"/>
      <c r="J47" s="133"/>
      <c r="K47" s="133"/>
      <c r="L47" s="133"/>
      <c r="M47" s="133"/>
      <c r="N47" s="133"/>
      <c r="O47" s="133"/>
      <c r="P47" s="133"/>
      <c r="Q47" s="133"/>
      <c r="R47" s="133"/>
      <c r="S47" s="133"/>
      <c r="T47" s="133"/>
      <c r="U47" s="133"/>
      <c r="V47" s="133"/>
      <c r="W47" s="133"/>
      <c r="X47" s="133"/>
      <c r="Y47" s="133"/>
      <c r="Z47" s="133"/>
      <c r="AA47" s="133"/>
      <c r="AB47" s="133"/>
      <c r="AC47" s="133"/>
      <c r="AD47" s="133"/>
      <c r="AE47" s="133"/>
      <c r="AF47" s="133"/>
      <c r="AG47" s="133"/>
      <c r="AH47" s="133"/>
      <c r="AI47" s="133"/>
      <c r="AJ47" s="133"/>
    </row>
    <row r="48" spans="1:37" ht="3.75" customHeight="1"/>
    <row r="49" spans="36:36">
      <c r="AJ49" s="48" t="s">
        <v>1964</v>
      </c>
    </row>
  </sheetData>
  <mergeCells count="177">
    <mergeCell ref="A29:AB29"/>
    <mergeCell ref="W33:AA33"/>
    <mergeCell ref="AC33:AD33"/>
    <mergeCell ref="AF33:AG33"/>
    <mergeCell ref="S35:AE35"/>
    <mergeCell ref="A37:F37"/>
    <mergeCell ref="AC29:AF29"/>
    <mergeCell ref="AG29:AJ29"/>
    <mergeCell ref="Y28:AB28"/>
    <mergeCell ref="AC28:AF28"/>
    <mergeCell ref="AG28:AJ28"/>
    <mergeCell ref="A28:C28"/>
    <mergeCell ref="D28:F28"/>
    <mergeCell ref="G28:K28"/>
    <mergeCell ref="L28:N28"/>
    <mergeCell ref="O28:U28"/>
    <mergeCell ref="V28:X28"/>
    <mergeCell ref="AG26:AJ26"/>
    <mergeCell ref="A27:C27"/>
    <mergeCell ref="D27:F27"/>
    <mergeCell ref="G27:K27"/>
    <mergeCell ref="L27:N27"/>
    <mergeCell ref="O27:U27"/>
    <mergeCell ref="V27:X27"/>
    <mergeCell ref="Y27:AB27"/>
    <mergeCell ref="AC27:AF27"/>
    <mergeCell ref="AG27:AJ27"/>
    <mergeCell ref="AC25:AF25"/>
    <mergeCell ref="AG25:AJ25"/>
    <mergeCell ref="A26:C26"/>
    <mergeCell ref="D26:F26"/>
    <mergeCell ref="G26:K26"/>
    <mergeCell ref="L26:N26"/>
    <mergeCell ref="O26:U26"/>
    <mergeCell ref="V26:X26"/>
    <mergeCell ref="Y26:AB26"/>
    <mergeCell ref="AC26:AF26"/>
    <mergeCell ref="Y24:AB24"/>
    <mergeCell ref="AC24:AF24"/>
    <mergeCell ref="AG24:AJ24"/>
    <mergeCell ref="A25:C25"/>
    <mergeCell ref="D25:F25"/>
    <mergeCell ref="G25:K25"/>
    <mergeCell ref="L25:N25"/>
    <mergeCell ref="O25:U25"/>
    <mergeCell ref="V25:X25"/>
    <mergeCell ref="Y25:AB25"/>
    <mergeCell ref="A24:C24"/>
    <mergeCell ref="D24:F24"/>
    <mergeCell ref="G24:K24"/>
    <mergeCell ref="L24:N24"/>
    <mergeCell ref="O24:U24"/>
    <mergeCell ref="V24:X24"/>
    <mergeCell ref="AG22:AJ22"/>
    <mergeCell ref="A23:C23"/>
    <mergeCell ref="D23:F23"/>
    <mergeCell ref="G23:K23"/>
    <mergeCell ref="L23:N23"/>
    <mergeCell ref="O23:U23"/>
    <mergeCell ref="V23:X23"/>
    <mergeCell ref="Y23:AB23"/>
    <mergeCell ref="AC23:AF23"/>
    <mergeCell ref="AG23:AJ23"/>
    <mergeCell ref="AC21:AF21"/>
    <mergeCell ref="AG21:AJ21"/>
    <mergeCell ref="A22:C22"/>
    <mergeCell ref="D22:F22"/>
    <mergeCell ref="G22:K22"/>
    <mergeCell ref="L22:N22"/>
    <mergeCell ref="O22:U22"/>
    <mergeCell ref="V22:X22"/>
    <mergeCell ref="Y22:AB22"/>
    <mergeCell ref="AC22:AF22"/>
    <mergeCell ref="Y20:AB20"/>
    <mergeCell ref="AC20:AF20"/>
    <mergeCell ref="AG20:AJ20"/>
    <mergeCell ref="A21:C21"/>
    <mergeCell ref="D21:F21"/>
    <mergeCell ref="G21:K21"/>
    <mergeCell ref="L21:N21"/>
    <mergeCell ref="O21:U21"/>
    <mergeCell ref="V21:X21"/>
    <mergeCell ref="Y21:AB21"/>
    <mergeCell ref="A20:C20"/>
    <mergeCell ref="D20:F20"/>
    <mergeCell ref="G20:K20"/>
    <mergeCell ref="L20:N20"/>
    <mergeCell ref="O20:U20"/>
    <mergeCell ref="V20:X20"/>
    <mergeCell ref="AG18:AJ18"/>
    <mergeCell ref="A19:C19"/>
    <mergeCell ref="D19:F19"/>
    <mergeCell ref="G19:K19"/>
    <mergeCell ref="L19:N19"/>
    <mergeCell ref="O19:U19"/>
    <mergeCell ref="V19:X19"/>
    <mergeCell ref="Y19:AB19"/>
    <mergeCell ref="AC19:AF19"/>
    <mergeCell ref="AG19:AJ19"/>
    <mergeCell ref="AC17:AF17"/>
    <mergeCell ref="AG17:AJ17"/>
    <mergeCell ref="A18:C18"/>
    <mergeCell ref="D18:F18"/>
    <mergeCell ref="G18:K18"/>
    <mergeCell ref="L18:N18"/>
    <mergeCell ref="O18:U18"/>
    <mergeCell ref="V18:X18"/>
    <mergeCell ref="Y18:AB18"/>
    <mergeCell ref="AC18:AF18"/>
    <mergeCell ref="Y16:AB16"/>
    <mergeCell ref="AC16:AF16"/>
    <mergeCell ref="AG16:AJ16"/>
    <mergeCell ref="A17:C17"/>
    <mergeCell ref="D17:F17"/>
    <mergeCell ref="G17:K17"/>
    <mergeCell ref="L17:N17"/>
    <mergeCell ref="O17:U17"/>
    <mergeCell ref="V17:X17"/>
    <mergeCell ref="Y17:AB17"/>
    <mergeCell ref="A16:C16"/>
    <mergeCell ref="D16:F16"/>
    <mergeCell ref="G16:K16"/>
    <mergeCell ref="L16:N16"/>
    <mergeCell ref="O16:U16"/>
    <mergeCell ref="V16:X16"/>
    <mergeCell ref="AG14:AJ14"/>
    <mergeCell ref="A15:C15"/>
    <mergeCell ref="D15:F15"/>
    <mergeCell ref="G15:K15"/>
    <mergeCell ref="L15:N15"/>
    <mergeCell ref="O15:U15"/>
    <mergeCell ref="V15:X15"/>
    <mergeCell ref="Y15:AB15"/>
    <mergeCell ref="AC15:AF15"/>
    <mergeCell ref="AG15:AJ15"/>
    <mergeCell ref="AC13:AF13"/>
    <mergeCell ref="AG13:AJ13"/>
    <mergeCell ref="A14:C14"/>
    <mergeCell ref="D14:F14"/>
    <mergeCell ref="G14:K14"/>
    <mergeCell ref="L14:N14"/>
    <mergeCell ref="O14:U14"/>
    <mergeCell ref="V14:X14"/>
    <mergeCell ref="Y14:AB14"/>
    <mergeCell ref="AC14:AF14"/>
    <mergeCell ref="Y12:AB12"/>
    <mergeCell ref="AC12:AF12"/>
    <mergeCell ref="AG12:AJ12"/>
    <mergeCell ref="A13:C13"/>
    <mergeCell ref="D13:F13"/>
    <mergeCell ref="G13:K13"/>
    <mergeCell ref="L13:N13"/>
    <mergeCell ref="O13:U13"/>
    <mergeCell ref="V13:X13"/>
    <mergeCell ref="Y13:AB13"/>
    <mergeCell ref="V11:X11"/>
    <mergeCell ref="Y11:AB11"/>
    <mergeCell ref="AC11:AF11"/>
    <mergeCell ref="AG11:AJ11"/>
    <mergeCell ref="A12:C12"/>
    <mergeCell ref="D12:F12"/>
    <mergeCell ref="G12:K12"/>
    <mergeCell ref="L12:N12"/>
    <mergeCell ref="O12:U12"/>
    <mergeCell ref="V12:X12"/>
    <mergeCell ref="A11:C11"/>
    <mergeCell ref="D11:F11"/>
    <mergeCell ref="G11:K11"/>
    <mergeCell ref="L11:N11"/>
    <mergeCell ref="O11:U11"/>
    <mergeCell ref="A5:F6"/>
    <mergeCell ref="J5:T5"/>
    <mergeCell ref="L6:T6"/>
    <mergeCell ref="Y5:AJ5"/>
    <mergeCell ref="Y6:AJ6"/>
    <mergeCell ref="A8:F8"/>
    <mergeCell ref="G8:K8"/>
  </mergeCells>
  <phoneticPr fontId="97" type="noConversion"/>
  <hyperlinks>
    <hyperlink ref="A1" location="'출연재산보고(3.31)-제출서류 목록'!B19" display="[별지 제34호서식] &lt;개정 2020. 3. 13.&gt;" xr:uid="{FA725DA3-FAA9-40A6-9F92-C8AFCE8250AC}"/>
  </hyperlinks>
  <pageMargins left="0.19685039370078741" right="0.19685039370078741" top="0.35433070866141736" bottom="0.15748031496062992" header="0" footer="0"/>
  <pageSetup paperSize="9" orientation="portrait" verticalDpi="0"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C86"/>
  <sheetViews>
    <sheetView showGridLines="0" workbookViewId="0">
      <selection activeCell="D1" sqref="D1"/>
    </sheetView>
  </sheetViews>
  <sheetFormatPr defaultRowHeight="16.5"/>
  <cols>
    <col min="1" max="1" width="2.875" customWidth="1"/>
    <col min="2" max="2" width="2.375" customWidth="1"/>
  </cols>
  <sheetData>
    <row r="1" spans="1:3" ht="31.5">
      <c r="A1" s="227" t="s">
        <v>816</v>
      </c>
    </row>
    <row r="3" spans="1:3" ht="20.25">
      <c r="A3" s="228" t="s">
        <v>817</v>
      </c>
    </row>
    <row r="5" spans="1:3">
      <c r="A5" t="s">
        <v>818</v>
      </c>
    </row>
    <row r="7" spans="1:3">
      <c r="B7" t="s">
        <v>819</v>
      </c>
    </row>
    <row r="9" spans="1:3">
      <c r="B9" t="s">
        <v>820</v>
      </c>
    </row>
    <row r="11" spans="1:3">
      <c r="B11" t="s">
        <v>821</v>
      </c>
    </row>
    <row r="13" spans="1:3">
      <c r="B13" t="s">
        <v>822</v>
      </c>
    </row>
    <row r="15" spans="1:3">
      <c r="C15" t="s">
        <v>823</v>
      </c>
    </row>
    <row r="17" spans="3:3">
      <c r="C17" t="s">
        <v>824</v>
      </c>
    </row>
    <row r="19" spans="3:3">
      <c r="C19" t="s">
        <v>825</v>
      </c>
    </row>
    <row r="21" spans="3:3">
      <c r="C21" t="s">
        <v>826</v>
      </c>
    </row>
    <row r="23" spans="3:3">
      <c r="C23" t="s">
        <v>827</v>
      </c>
    </row>
    <row r="25" spans="3:3">
      <c r="C25" t="s">
        <v>828</v>
      </c>
    </row>
    <row r="27" spans="3:3">
      <c r="C27" t="s">
        <v>829</v>
      </c>
    </row>
    <row r="29" spans="3:3">
      <c r="C29" t="s">
        <v>830</v>
      </c>
    </row>
    <row r="31" spans="3:3">
      <c r="C31" t="s">
        <v>831</v>
      </c>
    </row>
    <row r="33" spans="2:3">
      <c r="B33" t="s">
        <v>832</v>
      </c>
    </row>
    <row r="35" spans="2:3">
      <c r="C35" t="s">
        <v>833</v>
      </c>
    </row>
    <row r="37" spans="2:3">
      <c r="C37" t="s">
        <v>834</v>
      </c>
    </row>
    <row r="39" spans="2:3">
      <c r="C39" t="s">
        <v>835</v>
      </c>
    </row>
    <row r="41" spans="2:3">
      <c r="C41" t="s">
        <v>836</v>
      </c>
    </row>
    <row r="43" spans="2:3">
      <c r="C43" t="s">
        <v>837</v>
      </c>
    </row>
    <row r="45" spans="2:3">
      <c r="C45" t="s">
        <v>838</v>
      </c>
    </row>
    <row r="47" spans="2:3">
      <c r="C47" t="s">
        <v>839</v>
      </c>
    </row>
    <row r="49" spans="2:3">
      <c r="C49" t="s">
        <v>840</v>
      </c>
    </row>
    <row r="51" spans="2:3">
      <c r="C51" t="s">
        <v>841</v>
      </c>
    </row>
    <row r="53" spans="2:3">
      <c r="C53" t="s">
        <v>842</v>
      </c>
    </row>
    <row r="55" spans="2:3">
      <c r="C55" t="s">
        <v>843</v>
      </c>
    </row>
    <row r="57" spans="2:3">
      <c r="C57" t="s">
        <v>844</v>
      </c>
    </row>
    <row r="59" spans="2:3">
      <c r="C59" t="s">
        <v>845</v>
      </c>
    </row>
    <row r="62" spans="2:3">
      <c r="B62" t="s">
        <v>846</v>
      </c>
    </row>
    <row r="64" spans="2:3">
      <c r="B64" t="s">
        <v>847</v>
      </c>
    </row>
    <row r="67" spans="1:2" ht="20.25">
      <c r="A67" s="228" t="s">
        <v>848</v>
      </c>
    </row>
    <row r="69" spans="1:2">
      <c r="A69" t="s">
        <v>849</v>
      </c>
    </row>
    <row r="71" spans="1:2">
      <c r="B71" t="s">
        <v>850</v>
      </c>
    </row>
    <row r="73" spans="1:2">
      <c r="B73" t="s">
        <v>851</v>
      </c>
    </row>
    <row r="77" spans="1:2" ht="31.5">
      <c r="A77" s="227" t="s">
        <v>852</v>
      </c>
    </row>
    <row r="78" spans="1:2" ht="31.5">
      <c r="A78" s="227"/>
    </row>
    <row r="79" spans="1:2" ht="20.25">
      <c r="A79" s="228" t="s">
        <v>817</v>
      </c>
    </row>
    <row r="80" spans="1:2" ht="31.5">
      <c r="A80" s="227"/>
      <c r="B80" t="s">
        <v>853</v>
      </c>
    </row>
    <row r="81" spans="1:2" ht="31.5">
      <c r="A81" s="227"/>
    </row>
    <row r="84" spans="1:2" ht="20.25">
      <c r="A84" s="228" t="s">
        <v>848</v>
      </c>
    </row>
    <row r="86" spans="1:2">
      <c r="B86" t="s">
        <v>854</v>
      </c>
    </row>
  </sheetData>
  <phoneticPr fontId="1"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B35"/>
  <sheetViews>
    <sheetView showGridLines="0" workbookViewId="0">
      <selection activeCell="D1" sqref="D1"/>
    </sheetView>
  </sheetViews>
  <sheetFormatPr defaultRowHeight="16.5"/>
  <cols>
    <col min="1" max="1" width="2.5" customWidth="1"/>
    <col min="2" max="2" width="9" customWidth="1"/>
  </cols>
  <sheetData>
    <row r="1" spans="1:2">
      <c r="A1" t="s">
        <v>855</v>
      </c>
    </row>
    <row r="4" spans="1:2">
      <c r="A4" t="s">
        <v>856</v>
      </c>
    </row>
    <row r="5" spans="1:2">
      <c r="B5" t="s">
        <v>857</v>
      </c>
    </row>
    <row r="7" spans="1:2">
      <c r="B7" t="s">
        <v>858</v>
      </c>
    </row>
    <row r="9" spans="1:2">
      <c r="B9" t="s">
        <v>859</v>
      </c>
    </row>
    <row r="12" spans="1:2">
      <c r="A12" t="s">
        <v>860</v>
      </c>
    </row>
    <row r="13" spans="1:2">
      <c r="B13" t="s">
        <v>861</v>
      </c>
    </row>
    <row r="15" spans="1:2">
      <c r="B15" t="s">
        <v>862</v>
      </c>
    </row>
    <row r="17" spans="1:2">
      <c r="B17" t="s">
        <v>863</v>
      </c>
    </row>
    <row r="19" spans="1:2">
      <c r="B19" t="s">
        <v>864</v>
      </c>
    </row>
    <row r="21" spans="1:2">
      <c r="A21" t="s">
        <v>865</v>
      </c>
    </row>
    <row r="22" spans="1:2">
      <c r="B22" t="s">
        <v>866</v>
      </c>
    </row>
    <row r="24" spans="1:2">
      <c r="A24" t="s">
        <v>867</v>
      </c>
    </row>
    <row r="26" spans="1:2">
      <c r="A26" t="s">
        <v>868</v>
      </c>
    </row>
    <row r="28" spans="1:2">
      <c r="A28" t="s">
        <v>869</v>
      </c>
    </row>
    <row r="30" spans="1:2">
      <c r="A30" t="s">
        <v>870</v>
      </c>
    </row>
    <row r="32" spans="1:2">
      <c r="A32" t="s">
        <v>871</v>
      </c>
    </row>
    <row r="33" spans="2:2">
      <c r="B33" t="s">
        <v>872</v>
      </c>
    </row>
    <row r="34" spans="2:2">
      <c r="B34" t="s">
        <v>873</v>
      </c>
    </row>
    <row r="35" spans="2:2">
      <c r="B35" t="s">
        <v>874</v>
      </c>
    </row>
  </sheetData>
  <phoneticPr fontId="1" type="noConversion"/>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2:D61"/>
  <sheetViews>
    <sheetView showGridLines="0" topLeftCell="A14" workbookViewId="0">
      <selection activeCell="D1" sqref="D1"/>
    </sheetView>
  </sheetViews>
  <sheetFormatPr defaultRowHeight="16.5"/>
  <cols>
    <col min="1" max="1" width="2.25" customWidth="1"/>
    <col min="2" max="2" width="2.875" customWidth="1"/>
    <col min="3" max="3" width="2.375" customWidth="1"/>
  </cols>
  <sheetData>
    <row r="2" spans="1:3">
      <c r="A2" t="s">
        <v>875</v>
      </c>
    </row>
    <row r="4" spans="1:3">
      <c r="A4" t="s">
        <v>876</v>
      </c>
    </row>
    <row r="6" spans="1:3">
      <c r="B6" t="s">
        <v>877</v>
      </c>
    </row>
    <row r="8" spans="1:3">
      <c r="B8" t="s">
        <v>878</v>
      </c>
    </row>
    <row r="10" spans="1:3">
      <c r="A10" t="s">
        <v>879</v>
      </c>
    </row>
    <row r="12" spans="1:3">
      <c r="B12" t="s">
        <v>880</v>
      </c>
    </row>
    <row r="14" spans="1:3">
      <c r="C14" t="s">
        <v>881</v>
      </c>
    </row>
    <row r="16" spans="1:3">
      <c r="C16" t="s">
        <v>882</v>
      </c>
    </row>
    <row r="18" spans="2:4">
      <c r="C18" t="s">
        <v>883</v>
      </c>
    </row>
    <row r="20" spans="2:4">
      <c r="C20" t="s">
        <v>884</v>
      </c>
    </row>
    <row r="22" spans="2:4">
      <c r="C22" t="s">
        <v>885</v>
      </c>
    </row>
    <row r="24" spans="2:4">
      <c r="C24" t="s">
        <v>886</v>
      </c>
    </row>
    <row r="26" spans="2:4">
      <c r="B26" t="s">
        <v>887</v>
      </c>
    </row>
    <row r="28" spans="2:4">
      <c r="C28" t="s">
        <v>888</v>
      </c>
    </row>
    <row r="29" spans="2:4">
      <c r="D29" t="s">
        <v>889</v>
      </c>
    </row>
    <row r="30" spans="2:4">
      <c r="D30" t="s">
        <v>890</v>
      </c>
    </row>
    <row r="31" spans="2:4">
      <c r="D31" t="s">
        <v>891</v>
      </c>
    </row>
    <row r="33" spans="1:3">
      <c r="C33" t="s">
        <v>892</v>
      </c>
    </row>
    <row r="35" spans="1:3">
      <c r="C35" t="s">
        <v>893</v>
      </c>
    </row>
    <row r="37" spans="1:3">
      <c r="A37" t="s">
        <v>894</v>
      </c>
    </row>
    <row r="39" spans="1:3">
      <c r="B39" t="s">
        <v>895</v>
      </c>
    </row>
    <row r="41" spans="1:3">
      <c r="B41" t="s">
        <v>896</v>
      </c>
    </row>
    <row r="43" spans="1:3">
      <c r="B43" t="s">
        <v>897</v>
      </c>
    </row>
    <row r="45" spans="1:3">
      <c r="A45" t="s">
        <v>898</v>
      </c>
    </row>
    <row r="47" spans="1:3">
      <c r="A47" t="s">
        <v>899</v>
      </c>
    </row>
    <row r="49" spans="1:2">
      <c r="B49" t="s">
        <v>900</v>
      </c>
    </row>
    <row r="51" spans="1:2">
      <c r="B51" t="s">
        <v>901</v>
      </c>
    </row>
    <row r="53" spans="1:2">
      <c r="B53" t="s">
        <v>902</v>
      </c>
    </row>
    <row r="55" spans="1:2">
      <c r="B55" t="s">
        <v>903</v>
      </c>
    </row>
    <row r="57" spans="1:2">
      <c r="A57" t="s">
        <v>904</v>
      </c>
    </row>
    <row r="59" spans="1:2">
      <c r="A59" t="s">
        <v>905</v>
      </c>
    </row>
    <row r="61" spans="1:2">
      <c r="A61" t="s">
        <v>906</v>
      </c>
    </row>
  </sheetData>
  <phoneticPr fontId="1"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3:B11"/>
  <sheetViews>
    <sheetView showGridLines="0" workbookViewId="0">
      <selection activeCell="D1" sqref="D1"/>
    </sheetView>
  </sheetViews>
  <sheetFormatPr defaultRowHeight="16.5"/>
  <cols>
    <col min="1" max="1" width="2.375" customWidth="1"/>
  </cols>
  <sheetData>
    <row r="3" spans="1:2">
      <c r="A3" t="s">
        <v>197</v>
      </c>
    </row>
    <row r="6" spans="1:2">
      <c r="A6" t="s">
        <v>907</v>
      </c>
    </row>
    <row r="7" spans="1:2">
      <c r="A7" t="s">
        <v>908</v>
      </c>
    </row>
    <row r="9" spans="1:2">
      <c r="B9" t="s">
        <v>909</v>
      </c>
    </row>
    <row r="11" spans="1:2">
      <c r="B11" t="s">
        <v>570</v>
      </c>
    </row>
  </sheetData>
  <phoneticPr fontId="1"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3:D46"/>
  <sheetViews>
    <sheetView showGridLines="0" workbookViewId="0">
      <selection activeCell="D1" sqref="D1"/>
    </sheetView>
  </sheetViews>
  <sheetFormatPr defaultRowHeight="16.5"/>
  <cols>
    <col min="1" max="1" width="2.875" customWidth="1"/>
    <col min="2" max="2" width="2.375" customWidth="1"/>
    <col min="3" max="3" width="3" customWidth="1"/>
  </cols>
  <sheetData>
    <row r="3" spans="1:3">
      <c r="A3" t="s">
        <v>476</v>
      </c>
    </row>
    <row r="5" spans="1:3">
      <c r="A5" t="s">
        <v>910</v>
      </c>
    </row>
    <row r="7" spans="1:3">
      <c r="A7" s="168" t="s">
        <v>911</v>
      </c>
    </row>
    <row r="9" spans="1:3">
      <c r="B9" t="s">
        <v>492</v>
      </c>
    </row>
    <row r="11" spans="1:3">
      <c r="C11" t="s">
        <v>493</v>
      </c>
    </row>
    <row r="13" spans="1:3">
      <c r="C13" t="s">
        <v>912</v>
      </c>
    </row>
    <row r="15" spans="1:3">
      <c r="C15" t="s">
        <v>913</v>
      </c>
    </row>
    <row r="18" spans="1:4">
      <c r="B18" s="168" t="s">
        <v>914</v>
      </c>
    </row>
    <row r="19" spans="1:4">
      <c r="B19" s="168" t="s">
        <v>915</v>
      </c>
    </row>
    <row r="20" spans="1:4">
      <c r="B20" s="168" t="s">
        <v>916</v>
      </c>
    </row>
    <row r="21" spans="1:4">
      <c r="B21" s="168" t="s">
        <v>917</v>
      </c>
    </row>
    <row r="23" spans="1:4">
      <c r="C23" t="s">
        <v>499</v>
      </c>
    </row>
    <row r="25" spans="1:4">
      <c r="D25" t="s">
        <v>500</v>
      </c>
    </row>
    <row r="27" spans="1:4">
      <c r="D27" t="s">
        <v>501</v>
      </c>
    </row>
    <row r="29" spans="1:4">
      <c r="C29" t="s">
        <v>502</v>
      </c>
    </row>
    <row r="31" spans="1:4">
      <c r="A31" t="s">
        <v>503</v>
      </c>
    </row>
    <row r="33" spans="1:2">
      <c r="B33" t="s">
        <v>918</v>
      </c>
    </row>
    <row r="35" spans="1:2">
      <c r="B35" t="s">
        <v>919</v>
      </c>
    </row>
    <row r="37" spans="1:2">
      <c r="B37" t="s">
        <v>509</v>
      </c>
    </row>
    <row r="40" spans="1:2">
      <c r="A40" t="s">
        <v>920</v>
      </c>
    </row>
    <row r="42" spans="1:2">
      <c r="B42" t="s">
        <v>511</v>
      </c>
    </row>
    <row r="44" spans="1:2">
      <c r="B44" t="s">
        <v>512</v>
      </c>
    </row>
    <row r="46" spans="1:2">
      <c r="A46" t="s">
        <v>921</v>
      </c>
    </row>
  </sheetData>
  <phoneticPr fontId="1"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워크시트</vt:lpstr>
      </vt:variant>
      <vt:variant>
        <vt:i4>36</vt:i4>
      </vt:variant>
      <vt:variant>
        <vt:lpstr>이름 지정된 범위</vt:lpstr>
      </vt:variant>
      <vt:variant>
        <vt:i4>16</vt:i4>
      </vt:variant>
    </vt:vector>
  </HeadingPairs>
  <TitlesOfParts>
    <vt:vector size="52" baseType="lpstr">
      <vt:lpstr>운영성과표(손익계산서) (별지 제2호 서식)</vt:lpstr>
      <vt:lpstr>재무상태표 (별지 제1호 서식)</vt:lpstr>
      <vt:lpstr>결산서류공시(4.30.) - 제출목록</vt:lpstr>
      <vt:lpstr>0 - 공익법인 결산서류 등의 공시_표준서식 (별지31)</vt:lpstr>
      <vt:lpstr>0 - 공익법인 결산서류 등의 공시_간편서식 (31-2)</vt:lpstr>
      <vt:lpstr>기부금(작성방법)</vt:lpstr>
      <vt:lpstr>예제</vt:lpstr>
      <vt:lpstr>출연재산보고(3.31)-제출서류 목록</vt:lpstr>
      <vt:lpstr>0-별지22-공익법인등 의무이행 신고서</vt:lpstr>
      <vt:lpstr>1-공익법인 출연재산 등에 대한 보고서 별지23</vt:lpstr>
      <vt:lpstr>별지24</vt:lpstr>
      <vt:lpstr>별지25-2</vt:lpstr>
      <vt:lpstr>별지25-3</vt:lpstr>
      <vt:lpstr>별지25-4</vt:lpstr>
      <vt:lpstr>상증법</vt:lpstr>
      <vt:lpstr>별지26</vt:lpstr>
      <vt:lpstr>별지26-2</vt:lpstr>
      <vt:lpstr>별지26-3</vt:lpstr>
      <vt:lpstr>별지29</vt:lpstr>
      <vt:lpstr>별지30</vt:lpstr>
      <vt:lpstr>9-공익법인 등의 세무확인서 별지32</vt:lpstr>
      <vt:lpstr>별지32-1</vt:lpstr>
      <vt:lpstr>별지32-2</vt:lpstr>
      <vt:lpstr>별지32-3</vt:lpstr>
      <vt:lpstr>별지32-4</vt:lpstr>
      <vt:lpstr>별지32-5</vt:lpstr>
      <vt:lpstr>별지32-6</vt:lpstr>
      <vt:lpstr>Sheet3</vt:lpstr>
      <vt:lpstr>해당없음</vt:lpstr>
      <vt:lpstr>별지33</vt:lpstr>
      <vt:lpstr>별지34</vt:lpstr>
      <vt:lpstr>기부금단체 유형</vt:lpstr>
      <vt:lpstr>법인으로 보는 단체</vt:lpstr>
      <vt:lpstr>상증법 50조3항</vt:lpstr>
      <vt:lpstr>상증령 38조2항</vt:lpstr>
      <vt:lpstr>상증법 16조</vt:lpstr>
      <vt:lpstr>'0 - 공익법인 결산서류 등의 공시_표준서식 (별지31)'!Print_Area</vt:lpstr>
      <vt:lpstr>'1-공익법인 출연재산 등에 대한 보고서 별지23'!Print_Area</vt:lpstr>
      <vt:lpstr>'9-공익법인 등의 세무확인서 별지32'!Print_Area</vt:lpstr>
      <vt:lpstr>별지24!Print_Area</vt:lpstr>
      <vt:lpstr>'별지25-2'!Print_Area</vt:lpstr>
      <vt:lpstr>'별지25-3'!Print_Area</vt:lpstr>
      <vt:lpstr>'별지25-4'!Print_Area</vt:lpstr>
      <vt:lpstr>별지26!Print_Area</vt:lpstr>
      <vt:lpstr>'별지26-2'!Print_Area</vt:lpstr>
      <vt:lpstr>'별지26-3'!Print_Area</vt:lpstr>
      <vt:lpstr>'별지32-1'!Print_Area</vt:lpstr>
      <vt:lpstr>'별지32-2'!Print_Area</vt:lpstr>
      <vt:lpstr>'별지32-3'!Print_Area</vt:lpstr>
      <vt:lpstr>'별지32-4'!Print_Area</vt:lpstr>
      <vt:lpstr>'별지32-5'!Print_Area</vt:lpstr>
      <vt:lpstr>'별지32-6'!Print_Area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dc:creator>
  <cp:lastModifiedBy>Microsoft</cp:lastModifiedBy>
  <cp:lastPrinted>2021-04-11T12:16:01Z</cp:lastPrinted>
  <dcterms:created xsi:type="dcterms:W3CDTF">2020-02-11T12:12:22Z</dcterms:created>
  <dcterms:modified xsi:type="dcterms:W3CDTF">2021-04-11T21:36:21Z</dcterms:modified>
</cp:coreProperties>
</file>