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"/>
    </mc:Choice>
  </mc:AlternateContent>
  <xr:revisionPtr revIDLastSave="0" documentId="8_{B8920BDE-C09D-421B-9418-6CD2F024BE37}" xr6:coauthVersionLast="47" xr6:coauthVersionMax="47" xr10:uidLastSave="{00000000-0000-0000-0000-000000000000}"/>
  <bookViews>
    <workbookView xWindow="-60" yWindow="-60" windowWidth="28920" windowHeight="16320" xr2:uid="{FCEE5CB5-373B-4A6D-9B46-4800E1ECD91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" l="1"/>
  <c r="E22" i="1"/>
  <c r="E24" i="1" s="1"/>
  <c r="E20" i="1"/>
  <c r="G17" i="1"/>
  <c r="G15" i="1"/>
  <c r="E13" i="1"/>
  <c r="E8" i="1"/>
  <c r="E7" i="1"/>
</calcChain>
</file>

<file path=xl/sharedStrings.xml><?xml version="1.0" encoding="utf-8"?>
<sst xmlns="http://schemas.openxmlformats.org/spreadsheetml/2006/main" count="11" uniqueCount="11">
  <si>
    <t>종합소득세 중간예납</t>
    <phoneticPr fontId="1" type="noConversion"/>
  </si>
  <si>
    <t>가산금(150만원 이상)</t>
    <phoneticPr fontId="1" type="noConversion"/>
  </si>
  <si>
    <t>소계</t>
    <phoneticPr fontId="1" type="noConversion"/>
  </si>
  <si>
    <t>체납세액</t>
    <phoneticPr fontId="1" type="noConversion"/>
  </si>
  <si>
    <t>A+B</t>
    <phoneticPr fontId="1" type="noConversion"/>
  </si>
  <si>
    <t>A</t>
    <phoneticPr fontId="1" type="noConversion"/>
  </si>
  <si>
    <t>B</t>
    <phoneticPr fontId="1" type="noConversion"/>
  </si>
  <si>
    <t>차액</t>
    <phoneticPr fontId="1" type="noConversion"/>
  </si>
  <si>
    <t>=3,138,000*17일*0.022%</t>
    <phoneticPr fontId="1" type="noConversion"/>
  </si>
  <si>
    <t>국세청 홈택스</t>
    <phoneticPr fontId="1" type="noConversion"/>
  </si>
  <si>
    <t>국세청 홈택스 고지세액 조회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</si>
</sst>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%"/>
    <numFmt numFmtId="177" formatCode="0_ &quot;일&quot;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3" fontId="0" fillId="0" borderId="0" xfId="0" applyNumberFormat="1">
      <alignment vertical="center"/>
    </xf>
    <xf numFmtId="9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quotePrefix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E4BDC-15ED-4725-A9CD-30785874C84C}">
  <dimension ref="C6:H24"/>
  <sheetViews>
    <sheetView tabSelected="1" topLeftCell="A3" workbookViewId="0">
      <selection activeCell="D21" sqref="D21"/>
    </sheetView>
  </sheetViews>
  <sheetFormatPr defaultRowHeight="16.5" x14ac:dyDescent="0.3"/>
  <cols>
    <col min="4" max="4" width="11.125" bestFit="1" customWidth="1"/>
    <col min="5" max="5" width="12.125" bestFit="1" customWidth="1"/>
  </cols>
  <sheetData>
    <row r="6" spans="3:8" x14ac:dyDescent="0.3">
      <c r="D6" s="4">
        <v>44620</v>
      </c>
      <c r="E6" s="1">
        <v>3138000</v>
      </c>
      <c r="F6" t="s">
        <v>0</v>
      </c>
      <c r="H6" t="s">
        <v>10</v>
      </c>
    </row>
    <row r="7" spans="3:8" x14ac:dyDescent="0.3">
      <c r="D7" s="2">
        <v>0.03</v>
      </c>
      <c r="E7" s="1">
        <f>E6*D7</f>
        <v>94140</v>
      </c>
      <c r="F7" t="s">
        <v>1</v>
      </c>
    </row>
    <row r="8" spans="3:8" x14ac:dyDescent="0.3">
      <c r="C8" t="s">
        <v>5</v>
      </c>
      <c r="D8" t="s">
        <v>2</v>
      </c>
      <c r="E8" s="1">
        <f>SUM(E6:E7)</f>
        <v>3232140</v>
      </c>
    </row>
    <row r="11" spans="3:8" x14ac:dyDescent="0.3">
      <c r="D11" t="s">
        <v>3</v>
      </c>
      <c r="E11" s="1">
        <v>3243870</v>
      </c>
      <c r="F11" t="s">
        <v>9</v>
      </c>
    </row>
    <row r="13" spans="3:8" x14ac:dyDescent="0.3">
      <c r="E13" s="1">
        <f>E11-E8</f>
        <v>11730</v>
      </c>
    </row>
    <row r="15" spans="3:8" x14ac:dyDescent="0.3">
      <c r="E15" s="3">
        <v>2.2000000000000001E-4</v>
      </c>
      <c r="G15">
        <f>E6*E15</f>
        <v>690.36</v>
      </c>
    </row>
    <row r="17" spans="3:7" x14ac:dyDescent="0.3">
      <c r="G17">
        <f>E13/G15</f>
        <v>16.991135059968713</v>
      </c>
    </row>
    <row r="19" spans="3:7" x14ac:dyDescent="0.3">
      <c r="D19" s="4">
        <v>44637</v>
      </c>
    </row>
    <row r="20" spans="3:7" x14ac:dyDescent="0.3">
      <c r="C20" t="s">
        <v>6</v>
      </c>
      <c r="D20" s="5">
        <f>D19-D6</f>
        <v>17</v>
      </c>
      <c r="E20" s="1">
        <f>TRUNC(E6*E15*D20,0)</f>
        <v>11736</v>
      </c>
      <c r="F20" s="6" t="s">
        <v>8</v>
      </c>
    </row>
    <row r="22" spans="3:7" x14ac:dyDescent="0.3">
      <c r="D22" t="s">
        <v>4</v>
      </c>
      <c r="E22" s="1">
        <f>TRUNC(SUM(E8,E20),-1)</f>
        <v>3243870</v>
      </c>
    </row>
    <row r="24" spans="3:7" x14ac:dyDescent="0.3">
      <c r="D24" t="s">
        <v>7</v>
      </c>
      <c r="E24" s="1">
        <f>E11-E22</f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2022-03-17T04:31:40Z</dcterms:created>
  <dcterms:modified xsi:type="dcterms:W3CDTF">2022-03-17T04:41:27Z</dcterms:modified>
</cp:coreProperties>
</file>