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00 - 임금명세서\"/>
    </mc:Choice>
  </mc:AlternateContent>
  <xr:revisionPtr revIDLastSave="0" documentId="13_ncr:1_{793FD6A9-80BD-46B1-8508-3905DA631E32}" xr6:coauthVersionLast="47" xr6:coauthVersionMax="47" xr10:uidLastSave="{00000000-0000-0000-0000-000000000000}"/>
  <bookViews>
    <workbookView xWindow="-60" yWindow="-60" windowWidth="28920" windowHeight="16320" xr2:uid="{04BF2742-16E1-40B7-AE34-EE96F57F41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0" i="1" l="1"/>
  <c r="Q378" i="1"/>
  <c r="Q379" i="1" s="1"/>
  <c r="Q376" i="1"/>
  <c r="Q375" i="1"/>
  <c r="P373" i="1"/>
  <c r="Q373" i="1"/>
  <c r="O373" i="1"/>
  <c r="N42" i="1"/>
  <c r="P42" i="1" s="1"/>
  <c r="M42" i="1"/>
  <c r="O42" i="1" s="1"/>
  <c r="Q42" i="1" s="1"/>
  <c r="O41" i="1"/>
  <c r="N41" i="1"/>
  <c r="P41" i="1" s="1"/>
  <c r="M41" i="1"/>
  <c r="L42" i="1"/>
  <c r="K42" i="1"/>
  <c r="K41" i="1"/>
  <c r="J42" i="1"/>
  <c r="J41" i="1"/>
  <c r="L41" i="1" s="1"/>
  <c r="N40" i="1"/>
  <c r="M40" i="1"/>
  <c r="J40" i="1"/>
  <c r="K40" i="1" s="1"/>
  <c r="O40" i="1" s="1"/>
  <c r="N37" i="1"/>
  <c r="M37" i="1"/>
  <c r="J37" i="1"/>
  <c r="L37" i="1" s="1"/>
  <c r="P37" i="1" s="1"/>
  <c r="P35" i="1"/>
  <c r="Q35" i="1" s="1"/>
  <c r="O35" i="1"/>
  <c r="N35" i="1"/>
  <c r="M35" i="1"/>
  <c r="M34" i="1"/>
  <c r="K34" i="1"/>
  <c r="J35" i="1"/>
  <c r="L35" i="1" s="1"/>
  <c r="O34" i="1"/>
  <c r="J34" i="1"/>
  <c r="L34" i="1" s="1"/>
  <c r="B4" i="1"/>
  <c r="N34" i="1" s="1"/>
  <c r="P34" i="1" s="1"/>
  <c r="C7" i="1"/>
  <c r="B8" i="1"/>
  <c r="B9" i="1" s="1"/>
  <c r="Q41" i="1" l="1"/>
  <c r="L40" i="1"/>
  <c r="P40" i="1" s="1"/>
  <c r="Q40" i="1" s="1"/>
  <c r="K37" i="1"/>
  <c r="O37" i="1" s="1"/>
  <c r="Q37" i="1" s="1"/>
  <c r="K35" i="1"/>
  <c r="Q34" i="1"/>
  <c r="B10" i="1"/>
  <c r="C9" i="1"/>
  <c r="C8" i="1"/>
  <c r="B11" i="1" l="1"/>
  <c r="C10" i="1"/>
  <c r="B12" i="1" l="1"/>
  <c r="C11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8" i="1"/>
  <c r="B20" i="1" l="1"/>
  <c r="C19" i="1"/>
  <c r="B21" i="1" l="1"/>
  <c r="C20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4" i="1"/>
  <c r="B36" i="1" l="1"/>
  <c r="C35" i="1"/>
  <c r="B37" i="1" l="1"/>
  <c r="C36" i="1"/>
  <c r="B38" i="1" l="1"/>
  <c r="C37" i="1"/>
  <c r="B39" i="1" l="1"/>
  <c r="C38" i="1"/>
  <c r="B40" i="1" l="1"/>
  <c r="C39" i="1"/>
  <c r="B41" i="1" l="1"/>
  <c r="C40" i="1"/>
  <c r="B42" i="1" l="1"/>
  <c r="C41" i="1"/>
  <c r="B43" i="1" l="1"/>
  <c r="C42" i="1"/>
  <c r="B44" i="1" l="1"/>
  <c r="C43" i="1"/>
  <c r="B45" i="1" l="1"/>
  <c r="C44" i="1"/>
  <c r="B46" i="1" l="1"/>
  <c r="C45" i="1"/>
  <c r="B47" i="1" l="1"/>
  <c r="C46" i="1"/>
  <c r="B48" i="1" l="1"/>
  <c r="C47" i="1"/>
  <c r="B49" i="1" l="1"/>
  <c r="C48" i="1"/>
  <c r="B50" i="1" l="1"/>
  <c r="C49" i="1"/>
  <c r="B51" i="1" l="1"/>
  <c r="C50" i="1"/>
  <c r="B52" i="1" l="1"/>
  <c r="C51" i="1"/>
  <c r="B53" i="1" l="1"/>
  <c r="C52" i="1"/>
  <c r="B54" i="1" l="1"/>
  <c r="C53" i="1"/>
  <c r="B55" i="1" l="1"/>
  <c r="C54" i="1"/>
  <c r="B56" i="1" l="1"/>
  <c r="C55" i="1"/>
  <c r="B57" i="1" l="1"/>
  <c r="C56" i="1"/>
  <c r="B58" i="1" l="1"/>
  <c r="C57" i="1"/>
  <c r="B59" i="1" l="1"/>
  <c r="C58" i="1"/>
  <c r="B60" i="1" l="1"/>
  <c r="C59" i="1"/>
  <c r="B61" i="1" l="1"/>
  <c r="C60" i="1"/>
  <c r="B62" i="1" l="1"/>
  <c r="C61" i="1"/>
  <c r="B63" i="1" l="1"/>
  <c r="C62" i="1"/>
  <c r="B64" i="1" l="1"/>
  <c r="C63" i="1"/>
  <c r="B65" i="1" l="1"/>
  <c r="C64" i="1"/>
  <c r="B66" i="1" l="1"/>
  <c r="C65" i="1"/>
  <c r="C66" i="1" l="1"/>
  <c r="B67" i="1"/>
  <c r="B68" i="1" l="1"/>
  <c r="C67" i="1"/>
  <c r="C68" i="1" l="1"/>
  <c r="B69" i="1"/>
  <c r="B70" i="1" l="1"/>
  <c r="C69" i="1"/>
  <c r="B71" i="1" l="1"/>
  <c r="C70" i="1"/>
  <c r="B72" i="1" l="1"/>
  <c r="C71" i="1"/>
  <c r="C72" i="1" l="1"/>
  <c r="B73" i="1"/>
  <c r="B74" i="1" l="1"/>
  <c r="C73" i="1"/>
  <c r="B75" i="1" l="1"/>
  <c r="C74" i="1"/>
  <c r="B76" i="1" l="1"/>
  <c r="C75" i="1"/>
  <c r="C76" i="1" l="1"/>
  <c r="B77" i="1"/>
  <c r="B78" i="1" l="1"/>
  <c r="C77" i="1"/>
  <c r="B79" i="1" l="1"/>
  <c r="C78" i="1"/>
  <c r="B80" i="1" l="1"/>
  <c r="C79" i="1"/>
  <c r="C80" i="1" l="1"/>
  <c r="B81" i="1"/>
  <c r="C81" i="1" l="1"/>
  <c r="B82" i="1"/>
  <c r="B83" i="1" l="1"/>
  <c r="C82" i="1"/>
  <c r="C83" i="1" l="1"/>
  <c r="B84" i="1"/>
  <c r="C84" i="1" l="1"/>
  <c r="B85" i="1"/>
  <c r="B86" i="1" l="1"/>
  <c r="C85" i="1"/>
  <c r="B87" i="1" l="1"/>
  <c r="C86" i="1"/>
  <c r="B88" i="1" l="1"/>
  <c r="C87" i="1"/>
  <c r="C88" i="1" l="1"/>
  <c r="B89" i="1"/>
  <c r="B90" i="1" l="1"/>
  <c r="C89" i="1"/>
  <c r="B91" i="1" l="1"/>
  <c r="C90" i="1"/>
  <c r="B92" i="1" l="1"/>
  <c r="C91" i="1"/>
  <c r="C92" i="1" l="1"/>
  <c r="B93" i="1"/>
  <c r="B94" i="1" l="1"/>
  <c r="C93" i="1"/>
  <c r="B95" i="1" l="1"/>
  <c r="C94" i="1"/>
  <c r="B96" i="1" l="1"/>
  <c r="C95" i="1"/>
  <c r="C96" i="1" l="1"/>
  <c r="B97" i="1"/>
  <c r="B98" i="1" l="1"/>
  <c r="C97" i="1"/>
  <c r="B99" i="1" l="1"/>
  <c r="C98" i="1"/>
  <c r="B100" i="1" l="1"/>
  <c r="C99" i="1"/>
  <c r="C100" i="1" l="1"/>
  <c r="B101" i="1"/>
  <c r="B102" i="1" l="1"/>
  <c r="C101" i="1"/>
  <c r="B103" i="1" l="1"/>
  <c r="C102" i="1"/>
  <c r="B104" i="1" l="1"/>
  <c r="C103" i="1"/>
  <c r="C104" i="1" l="1"/>
  <c r="B105" i="1"/>
  <c r="B106" i="1" l="1"/>
  <c r="C105" i="1"/>
  <c r="B107" i="1" l="1"/>
  <c r="C106" i="1"/>
  <c r="B108" i="1" l="1"/>
  <c r="C107" i="1"/>
  <c r="C108" i="1" l="1"/>
  <c r="B109" i="1"/>
  <c r="B110" i="1" l="1"/>
  <c r="C109" i="1"/>
  <c r="B111" i="1" l="1"/>
  <c r="C110" i="1"/>
  <c r="B112" i="1" l="1"/>
  <c r="C111" i="1"/>
  <c r="C112" i="1" l="1"/>
  <c r="B113" i="1"/>
  <c r="B114" i="1" l="1"/>
  <c r="C113" i="1"/>
  <c r="B115" i="1" l="1"/>
  <c r="C114" i="1"/>
  <c r="B116" i="1" l="1"/>
  <c r="C115" i="1"/>
  <c r="C116" i="1" l="1"/>
  <c r="B117" i="1"/>
  <c r="B118" i="1" l="1"/>
  <c r="C117" i="1"/>
  <c r="B119" i="1" l="1"/>
  <c r="C118" i="1"/>
  <c r="C119" i="1" l="1"/>
  <c r="B120" i="1"/>
  <c r="C120" i="1" l="1"/>
  <c r="B121" i="1"/>
  <c r="C121" i="1" l="1"/>
  <c r="B122" i="1"/>
  <c r="B123" i="1" l="1"/>
  <c r="C122" i="1"/>
  <c r="B124" i="1" l="1"/>
  <c r="C123" i="1"/>
  <c r="C124" i="1" l="1"/>
  <c r="B125" i="1"/>
  <c r="B126" i="1" l="1"/>
  <c r="C125" i="1"/>
  <c r="B127" i="1" l="1"/>
  <c r="C126" i="1"/>
  <c r="B128" i="1" l="1"/>
  <c r="C127" i="1"/>
  <c r="C128" i="1" l="1"/>
  <c r="B129" i="1"/>
  <c r="B130" i="1" l="1"/>
  <c r="C129" i="1"/>
  <c r="B131" i="1" l="1"/>
  <c r="C130" i="1"/>
  <c r="B132" i="1" l="1"/>
  <c r="C131" i="1"/>
  <c r="B133" i="1" l="1"/>
  <c r="C132" i="1"/>
  <c r="B134" i="1" l="1"/>
  <c r="C133" i="1"/>
  <c r="B135" i="1" l="1"/>
  <c r="C134" i="1"/>
  <c r="B136" i="1" l="1"/>
  <c r="C135" i="1"/>
  <c r="C136" i="1" l="1"/>
  <c r="B137" i="1"/>
  <c r="B138" i="1" l="1"/>
  <c r="C137" i="1"/>
  <c r="B139" i="1" l="1"/>
  <c r="C138" i="1"/>
  <c r="B140" i="1" l="1"/>
  <c r="C139" i="1"/>
  <c r="C140" i="1" l="1"/>
  <c r="B141" i="1"/>
  <c r="C141" i="1" l="1"/>
  <c r="B142" i="1"/>
  <c r="B143" i="1" l="1"/>
  <c r="C142" i="1"/>
  <c r="B144" i="1" l="1"/>
  <c r="C143" i="1"/>
  <c r="B145" i="1" l="1"/>
  <c r="C144" i="1"/>
  <c r="B146" i="1" l="1"/>
  <c r="C145" i="1"/>
  <c r="B147" i="1" l="1"/>
  <c r="C146" i="1"/>
  <c r="B148" i="1" l="1"/>
  <c r="C147" i="1"/>
  <c r="B149" i="1" l="1"/>
  <c r="C148" i="1"/>
  <c r="B150" i="1" l="1"/>
  <c r="C149" i="1"/>
  <c r="B151" i="1" l="1"/>
  <c r="C150" i="1"/>
  <c r="B152" i="1" l="1"/>
  <c r="C151" i="1"/>
  <c r="C152" i="1" l="1"/>
  <c r="B153" i="1"/>
  <c r="B154" i="1" l="1"/>
  <c r="C153" i="1"/>
  <c r="B155" i="1" l="1"/>
  <c r="C154" i="1"/>
  <c r="B156" i="1" l="1"/>
  <c r="C155" i="1"/>
  <c r="C156" i="1" l="1"/>
  <c r="B157" i="1"/>
  <c r="B158" i="1" l="1"/>
  <c r="C157" i="1"/>
  <c r="B159" i="1" l="1"/>
  <c r="C158" i="1"/>
  <c r="B160" i="1" l="1"/>
  <c r="C159" i="1"/>
  <c r="C160" i="1" l="1"/>
  <c r="B161" i="1"/>
  <c r="B162" i="1" l="1"/>
  <c r="C161" i="1"/>
  <c r="B163" i="1" l="1"/>
  <c r="C162" i="1"/>
  <c r="B164" i="1" l="1"/>
  <c r="C163" i="1"/>
  <c r="C164" i="1" l="1"/>
  <c r="B165" i="1"/>
  <c r="B166" i="1" l="1"/>
  <c r="C165" i="1"/>
  <c r="B167" i="1" l="1"/>
  <c r="C166" i="1"/>
  <c r="B168" i="1" l="1"/>
  <c r="C167" i="1"/>
  <c r="C168" i="1" l="1"/>
  <c r="B169" i="1"/>
  <c r="B170" i="1" l="1"/>
  <c r="C169" i="1"/>
  <c r="B171" i="1" l="1"/>
  <c r="C170" i="1"/>
  <c r="B172" i="1" l="1"/>
  <c r="C171" i="1"/>
  <c r="C172" i="1" l="1"/>
  <c r="B173" i="1"/>
  <c r="B174" i="1" l="1"/>
  <c r="C173" i="1"/>
  <c r="B175" i="1" l="1"/>
  <c r="C174" i="1"/>
  <c r="B176" i="1" l="1"/>
  <c r="C175" i="1"/>
  <c r="C176" i="1" l="1"/>
  <c r="B177" i="1"/>
  <c r="B178" i="1" l="1"/>
  <c r="C177" i="1"/>
  <c r="B179" i="1" l="1"/>
  <c r="C178" i="1"/>
  <c r="B180" i="1" l="1"/>
  <c r="C179" i="1"/>
  <c r="C180" i="1" l="1"/>
  <c r="B181" i="1"/>
  <c r="B182" i="1" l="1"/>
  <c r="C181" i="1"/>
  <c r="B183" i="1" l="1"/>
  <c r="C182" i="1"/>
  <c r="B184" i="1" l="1"/>
  <c r="C183" i="1"/>
  <c r="C184" i="1" l="1"/>
  <c r="B185" i="1"/>
  <c r="B186" i="1" l="1"/>
  <c r="C185" i="1"/>
  <c r="B187" i="1" l="1"/>
  <c r="C186" i="1"/>
  <c r="B188" i="1" l="1"/>
  <c r="C187" i="1"/>
  <c r="C188" i="1" l="1"/>
  <c r="B189" i="1"/>
  <c r="B190" i="1" l="1"/>
  <c r="C189" i="1"/>
  <c r="B191" i="1" l="1"/>
  <c r="C190" i="1"/>
  <c r="B192" i="1" l="1"/>
  <c r="C191" i="1"/>
  <c r="C192" i="1" l="1"/>
  <c r="B193" i="1"/>
  <c r="B194" i="1" l="1"/>
  <c r="C193" i="1"/>
  <c r="B195" i="1" l="1"/>
  <c r="C194" i="1"/>
  <c r="B196" i="1" l="1"/>
  <c r="C195" i="1"/>
  <c r="C196" i="1" l="1"/>
  <c r="B197" i="1"/>
  <c r="B198" i="1" l="1"/>
  <c r="C197" i="1"/>
  <c r="B199" i="1" l="1"/>
  <c r="C198" i="1"/>
  <c r="B200" i="1" l="1"/>
  <c r="C199" i="1"/>
  <c r="B201" i="1" l="1"/>
  <c r="C200" i="1"/>
  <c r="B202" i="1" l="1"/>
  <c r="C201" i="1"/>
  <c r="B203" i="1" l="1"/>
  <c r="C202" i="1"/>
  <c r="B204" i="1" l="1"/>
  <c r="C203" i="1"/>
  <c r="C204" i="1" l="1"/>
  <c r="B205" i="1"/>
  <c r="B206" i="1" l="1"/>
  <c r="C205" i="1"/>
  <c r="B207" i="1" l="1"/>
  <c r="C206" i="1"/>
  <c r="B208" i="1" l="1"/>
  <c r="C207" i="1"/>
  <c r="C208" i="1" l="1"/>
  <c r="B209" i="1"/>
  <c r="B210" i="1" l="1"/>
  <c r="C209" i="1"/>
  <c r="B211" i="1" l="1"/>
  <c r="C210" i="1"/>
  <c r="B212" i="1" l="1"/>
  <c r="C211" i="1"/>
  <c r="C212" i="1" l="1"/>
  <c r="B213" i="1"/>
  <c r="B214" i="1" l="1"/>
  <c r="C213" i="1"/>
  <c r="B215" i="1" l="1"/>
  <c r="C214" i="1"/>
  <c r="B216" i="1" l="1"/>
  <c r="C215" i="1"/>
  <c r="B217" i="1" l="1"/>
  <c r="C216" i="1"/>
  <c r="B218" i="1" l="1"/>
  <c r="C217" i="1"/>
  <c r="B219" i="1" l="1"/>
  <c r="C218" i="1"/>
  <c r="B220" i="1" l="1"/>
  <c r="C219" i="1"/>
  <c r="C220" i="1" l="1"/>
  <c r="B221" i="1"/>
  <c r="B222" i="1" l="1"/>
  <c r="C221" i="1"/>
  <c r="B223" i="1" l="1"/>
  <c r="C222" i="1"/>
  <c r="B224" i="1" l="1"/>
  <c r="C223" i="1"/>
  <c r="C224" i="1" l="1"/>
  <c r="B225" i="1"/>
  <c r="B226" i="1" l="1"/>
  <c r="C225" i="1"/>
  <c r="B227" i="1" l="1"/>
  <c r="C226" i="1"/>
  <c r="B228" i="1" l="1"/>
  <c r="C227" i="1"/>
  <c r="C228" i="1" l="1"/>
  <c r="B229" i="1"/>
  <c r="B230" i="1" l="1"/>
  <c r="C229" i="1"/>
  <c r="B231" i="1" l="1"/>
  <c r="C230" i="1"/>
  <c r="B232" i="1" l="1"/>
  <c r="C231" i="1"/>
  <c r="C232" i="1" l="1"/>
  <c r="B233" i="1"/>
  <c r="B234" i="1" l="1"/>
  <c r="C233" i="1"/>
  <c r="B235" i="1" l="1"/>
  <c r="C234" i="1"/>
  <c r="B236" i="1" l="1"/>
  <c r="C235" i="1"/>
  <c r="C236" i="1" l="1"/>
  <c r="B237" i="1"/>
  <c r="C237" i="1" l="1"/>
  <c r="B238" i="1"/>
  <c r="C238" i="1" l="1"/>
  <c r="B239" i="1"/>
  <c r="C239" i="1" l="1"/>
  <c r="B240" i="1"/>
  <c r="C240" i="1" l="1"/>
  <c r="B241" i="1"/>
  <c r="B242" i="1" l="1"/>
  <c r="C241" i="1"/>
  <c r="C242" i="1" l="1"/>
  <c r="B243" i="1"/>
  <c r="C243" i="1" l="1"/>
  <c r="B244" i="1"/>
  <c r="C244" i="1" l="1"/>
  <c r="B245" i="1"/>
  <c r="C245" i="1" l="1"/>
  <c r="B246" i="1"/>
  <c r="C246" i="1" l="1"/>
  <c r="B247" i="1"/>
  <c r="C247" i="1" l="1"/>
  <c r="B248" i="1"/>
  <c r="C248" i="1" l="1"/>
  <c r="B249" i="1"/>
  <c r="C249" i="1" l="1"/>
  <c r="B250" i="1"/>
  <c r="B251" i="1" l="1"/>
  <c r="C250" i="1"/>
  <c r="B252" i="1" l="1"/>
  <c r="C251" i="1"/>
  <c r="C252" i="1" l="1"/>
  <c r="B253" i="1"/>
  <c r="C253" i="1" l="1"/>
  <c r="B254" i="1"/>
  <c r="C254" i="1" l="1"/>
  <c r="B255" i="1"/>
  <c r="C255" i="1" l="1"/>
  <c r="B256" i="1"/>
  <c r="C256" i="1" l="1"/>
  <c r="B257" i="1"/>
  <c r="C257" i="1" l="1"/>
  <c r="B258" i="1"/>
  <c r="C258" i="1" l="1"/>
  <c r="B259" i="1"/>
  <c r="C259" i="1" l="1"/>
  <c r="B260" i="1"/>
  <c r="C260" i="1" l="1"/>
  <c r="B261" i="1"/>
  <c r="C261" i="1" l="1"/>
  <c r="B262" i="1"/>
  <c r="C262" i="1" l="1"/>
  <c r="B263" i="1"/>
  <c r="C263" i="1" l="1"/>
  <c r="B264" i="1"/>
  <c r="C264" i="1" l="1"/>
  <c r="B265" i="1"/>
  <c r="C265" i="1" l="1"/>
  <c r="B266" i="1"/>
  <c r="C266" i="1" l="1"/>
  <c r="B267" i="1"/>
  <c r="C267" i="1" l="1"/>
  <c r="B268" i="1"/>
  <c r="C268" i="1" l="1"/>
  <c r="B269" i="1"/>
  <c r="C269" i="1" l="1"/>
  <c r="B270" i="1"/>
  <c r="C270" i="1" l="1"/>
  <c r="B271" i="1"/>
  <c r="C271" i="1" l="1"/>
  <c r="B272" i="1"/>
  <c r="C272" i="1" l="1"/>
  <c r="B273" i="1"/>
  <c r="C273" i="1" l="1"/>
  <c r="B274" i="1"/>
  <c r="C274" i="1" l="1"/>
  <c r="B275" i="1"/>
  <c r="C275" i="1" l="1"/>
  <c r="B276" i="1"/>
  <c r="C276" i="1" l="1"/>
  <c r="B277" i="1"/>
  <c r="C277" i="1" l="1"/>
  <c r="B278" i="1"/>
  <c r="C278" i="1" l="1"/>
  <c r="B279" i="1"/>
  <c r="C279" i="1" l="1"/>
  <c r="B280" i="1"/>
  <c r="C280" i="1" l="1"/>
  <c r="B281" i="1"/>
  <c r="B282" i="1" l="1"/>
  <c r="C281" i="1"/>
  <c r="C282" i="1" l="1"/>
  <c r="B283" i="1"/>
  <c r="C283" i="1" l="1"/>
  <c r="B284" i="1"/>
  <c r="C284" i="1" l="1"/>
  <c r="B285" i="1"/>
  <c r="C285" i="1" l="1"/>
  <c r="B286" i="1"/>
  <c r="B287" i="1" l="1"/>
  <c r="C286" i="1"/>
  <c r="C287" i="1" l="1"/>
  <c r="B288" i="1"/>
  <c r="C288" i="1" l="1"/>
  <c r="B289" i="1"/>
  <c r="B290" i="1" l="1"/>
  <c r="C289" i="1"/>
  <c r="C290" i="1" l="1"/>
  <c r="B291" i="1"/>
  <c r="C291" i="1" l="1"/>
  <c r="B292" i="1"/>
  <c r="C292" i="1" l="1"/>
  <c r="B293" i="1"/>
  <c r="C293" i="1" l="1"/>
  <c r="B294" i="1"/>
  <c r="C294" i="1" l="1"/>
  <c r="B295" i="1"/>
  <c r="C295" i="1" l="1"/>
  <c r="B296" i="1"/>
  <c r="C296" i="1" l="1"/>
  <c r="B297" i="1"/>
  <c r="B298" i="1" l="1"/>
  <c r="C297" i="1"/>
  <c r="C298" i="1" l="1"/>
  <c r="B299" i="1"/>
  <c r="C299" i="1" l="1"/>
  <c r="B300" i="1"/>
  <c r="C300" i="1" l="1"/>
  <c r="B301" i="1"/>
  <c r="C301" i="1" l="1"/>
  <c r="B302" i="1"/>
  <c r="C302" i="1" l="1"/>
  <c r="B303" i="1"/>
  <c r="B304" i="1" l="1"/>
  <c r="C303" i="1"/>
  <c r="C304" i="1" l="1"/>
  <c r="B305" i="1"/>
  <c r="B306" i="1" l="1"/>
  <c r="C305" i="1"/>
  <c r="C306" i="1" l="1"/>
  <c r="B307" i="1"/>
  <c r="C307" i="1" l="1"/>
  <c r="B308" i="1"/>
  <c r="B309" i="1" l="1"/>
  <c r="C308" i="1"/>
  <c r="C309" i="1" l="1"/>
  <c r="B310" i="1"/>
  <c r="C310" i="1" l="1"/>
  <c r="B311" i="1"/>
  <c r="C311" i="1" l="1"/>
  <c r="B312" i="1"/>
  <c r="C312" i="1" l="1"/>
  <c r="B313" i="1"/>
  <c r="B314" i="1" l="1"/>
  <c r="C313" i="1"/>
  <c r="C314" i="1" l="1"/>
  <c r="B315" i="1"/>
  <c r="B316" i="1" l="1"/>
  <c r="C315" i="1"/>
  <c r="C316" i="1" l="1"/>
  <c r="B317" i="1"/>
  <c r="B318" i="1" l="1"/>
  <c r="C317" i="1"/>
  <c r="B319" i="1" l="1"/>
  <c r="C318" i="1"/>
  <c r="C319" i="1" l="1"/>
  <c r="B320" i="1"/>
  <c r="C320" i="1" l="1"/>
  <c r="B321" i="1"/>
  <c r="B322" i="1" l="1"/>
  <c r="C321" i="1"/>
  <c r="C322" i="1" l="1"/>
  <c r="B323" i="1"/>
  <c r="B324" i="1" l="1"/>
  <c r="C323" i="1"/>
  <c r="C324" i="1" l="1"/>
  <c r="B325" i="1"/>
  <c r="C325" i="1" l="1"/>
  <c r="B326" i="1"/>
  <c r="C326" i="1" l="1"/>
  <c r="B327" i="1"/>
  <c r="B328" i="1" l="1"/>
  <c r="C327" i="1"/>
  <c r="B329" i="1" l="1"/>
  <c r="C328" i="1"/>
  <c r="C329" i="1" l="1"/>
  <c r="B330" i="1"/>
  <c r="C330" i="1" l="1"/>
  <c r="B331" i="1"/>
  <c r="C331" i="1" l="1"/>
  <c r="B332" i="1"/>
  <c r="C332" i="1" l="1"/>
  <c r="B333" i="1"/>
  <c r="B334" i="1" l="1"/>
  <c r="C333" i="1"/>
  <c r="C334" i="1" l="1"/>
  <c r="B335" i="1"/>
  <c r="C335" i="1" l="1"/>
  <c r="B336" i="1"/>
  <c r="B337" i="1" l="1"/>
  <c r="C336" i="1"/>
  <c r="B338" i="1" l="1"/>
  <c r="C337" i="1"/>
  <c r="B339" i="1" l="1"/>
  <c r="C338" i="1"/>
  <c r="B340" i="1" l="1"/>
  <c r="C339" i="1"/>
  <c r="C340" i="1" l="1"/>
  <c r="B341" i="1"/>
  <c r="B342" i="1" l="1"/>
  <c r="C341" i="1"/>
  <c r="B343" i="1" l="1"/>
  <c r="C342" i="1"/>
  <c r="B344" i="1" l="1"/>
  <c r="C343" i="1"/>
  <c r="C344" i="1" l="1"/>
  <c r="B345" i="1"/>
  <c r="B346" i="1" l="1"/>
  <c r="C345" i="1"/>
  <c r="C346" i="1" l="1"/>
  <c r="B347" i="1"/>
  <c r="C347" i="1" l="1"/>
  <c r="B348" i="1"/>
  <c r="C348" i="1" l="1"/>
  <c r="B349" i="1"/>
  <c r="C349" i="1" l="1"/>
  <c r="B350" i="1"/>
  <c r="B351" i="1" l="1"/>
  <c r="C350" i="1"/>
  <c r="B352" i="1" l="1"/>
  <c r="C351" i="1"/>
  <c r="C352" i="1" l="1"/>
  <c r="B353" i="1"/>
  <c r="B354" i="1" l="1"/>
  <c r="C353" i="1"/>
  <c r="C354" i="1" l="1"/>
  <c r="B355" i="1"/>
  <c r="B356" i="1" l="1"/>
  <c r="C355" i="1"/>
  <c r="C356" i="1" l="1"/>
  <c r="B357" i="1"/>
  <c r="C357" i="1" l="1"/>
  <c r="B358" i="1"/>
  <c r="B359" i="1" l="1"/>
  <c r="C358" i="1"/>
  <c r="B360" i="1" l="1"/>
  <c r="C359" i="1"/>
  <c r="C360" i="1" l="1"/>
  <c r="B361" i="1"/>
  <c r="B362" i="1" l="1"/>
  <c r="C361" i="1"/>
  <c r="C362" i="1" l="1"/>
  <c r="B363" i="1"/>
  <c r="C363" i="1" l="1"/>
  <c r="B364" i="1"/>
  <c r="B365" i="1" l="1"/>
  <c r="C364" i="1"/>
  <c r="C365" i="1" l="1"/>
  <c r="B366" i="1"/>
  <c r="C366" i="1" l="1"/>
  <c r="B367" i="1"/>
  <c r="C367" i="1" l="1"/>
  <c r="B368" i="1"/>
  <c r="C368" i="1" l="1"/>
  <c r="B369" i="1"/>
  <c r="B370" i="1" l="1"/>
  <c r="C369" i="1"/>
  <c r="B371" i="1" l="1"/>
  <c r="C371" i="1" s="1"/>
  <c r="C370" i="1"/>
</calcChain>
</file>

<file path=xl/sharedStrings.xml><?xml version="1.0" encoding="utf-8"?>
<sst xmlns="http://schemas.openxmlformats.org/spreadsheetml/2006/main" count="33" uniqueCount="24">
  <si>
    <t>근로시간 = 근무시간 - 휴게시간</t>
    <phoneticPr fontId="2" type="noConversion"/>
  </si>
  <si>
    <t>2022년 최저시급</t>
    <phoneticPr fontId="2" type="noConversion"/>
  </si>
  <si>
    <t>시급</t>
    <phoneticPr fontId="2" type="noConversion"/>
  </si>
  <si>
    <t>근로시간</t>
    <phoneticPr fontId="2" type="noConversion"/>
  </si>
  <si>
    <t>출근</t>
    <phoneticPr fontId="2" type="noConversion"/>
  </si>
  <si>
    <t>퇴근</t>
    <phoneticPr fontId="2" type="noConversion"/>
  </si>
  <si>
    <t>휴게시간</t>
    <phoneticPr fontId="2" type="noConversion"/>
  </si>
  <si>
    <t>일자</t>
    <phoneticPr fontId="2" type="noConversion"/>
  </si>
  <si>
    <t>요일</t>
    <phoneticPr fontId="2" type="noConversion"/>
  </si>
  <si>
    <t>휴게(시)</t>
    <phoneticPr fontId="2" type="noConversion"/>
  </si>
  <si>
    <t>휴게(종)</t>
    <phoneticPr fontId="2" type="noConversion"/>
  </si>
  <si>
    <t>일당</t>
    <phoneticPr fontId="2" type="noConversion"/>
  </si>
  <si>
    <t>기본시급</t>
    <phoneticPr fontId="2" type="noConversion"/>
  </si>
  <si>
    <t>연장시급</t>
    <phoneticPr fontId="2" type="noConversion"/>
  </si>
  <si>
    <t>5인이상</t>
    <phoneticPr fontId="2" type="noConversion"/>
  </si>
  <si>
    <t>기본일당</t>
    <phoneticPr fontId="2" type="noConversion"/>
  </si>
  <si>
    <t>연장일당</t>
    <phoneticPr fontId="2" type="noConversion"/>
  </si>
  <si>
    <t>기본시간</t>
    <phoneticPr fontId="2" type="noConversion"/>
  </si>
  <si>
    <t>연장시간</t>
    <phoneticPr fontId="2" type="noConversion"/>
  </si>
  <si>
    <t>주휴수당</t>
    <phoneticPr fontId="2" type="noConversion"/>
  </si>
  <si>
    <t>지급합계</t>
    <phoneticPr fontId="2" type="noConversion"/>
  </si>
  <si>
    <t>고용보험</t>
    <phoneticPr fontId="2" type="noConversion"/>
  </si>
  <si>
    <t>실지급액</t>
    <phoneticPr fontId="2" type="noConversion"/>
  </si>
  <si>
    <t>출퇴근시간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</si>
</sst>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8" formatCode="#,##0&quot;원&quot;"/>
    <numFmt numFmtId="189" formatCode="_-* #,##0.000000000_-;\-* #,##0.000000000_-;_-* &quot;-&quot;_-;_-@_-"/>
    <numFmt numFmtId="191" formatCode="[$-412]AM/PM\ h:mm;@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7030A0"/>
      <name val="맑은 고딕"/>
      <family val="2"/>
      <charset val="129"/>
      <scheme val="minor"/>
    </font>
    <font>
      <sz val="11"/>
      <color rgb="FF00206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189" fontId="0" fillId="0" borderId="0" xfId="1" applyNumberFormat="1" applyFont="1">
      <alignment vertical="center"/>
    </xf>
    <xf numFmtId="20" fontId="3" fillId="2" borderId="0" xfId="0" applyNumberFormat="1" applyFont="1" applyFill="1" applyAlignment="1">
      <alignment horizontal="center" vertical="center"/>
    </xf>
    <xf numFmtId="20" fontId="4" fillId="0" borderId="0" xfId="0" applyNumberFormat="1" applyFont="1">
      <alignment vertical="center"/>
    </xf>
    <xf numFmtId="0" fontId="4" fillId="0" borderId="0" xfId="0" applyFont="1">
      <alignment vertical="center"/>
    </xf>
    <xf numFmtId="20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20" fontId="5" fillId="0" borderId="0" xfId="0" applyNumberFormat="1" applyFont="1">
      <alignment vertical="center"/>
    </xf>
    <xf numFmtId="191" fontId="4" fillId="0" borderId="0" xfId="0" applyNumberFormat="1" applyFont="1">
      <alignment vertical="center"/>
    </xf>
    <xf numFmtId="178" fontId="0" fillId="0" borderId="1" xfId="0" applyNumberFormat="1" applyBorder="1">
      <alignment vertical="center"/>
    </xf>
    <xf numFmtId="10" fontId="0" fillId="0" borderId="0" xfId="0" applyNumberFormat="1">
      <alignment vertical="center"/>
    </xf>
    <xf numFmtId="178" fontId="3" fillId="0" borderId="1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6C61-3C1F-47E3-8A49-4E7FB7B0712B}">
  <dimension ref="B1:Q380"/>
  <sheetViews>
    <sheetView tabSelected="1" workbookViewId="0">
      <selection activeCell="F2" sqref="F2"/>
    </sheetView>
  </sheetViews>
  <sheetFormatPr defaultRowHeight="16.5" x14ac:dyDescent="0.3"/>
  <cols>
    <col min="2" max="2" width="11.125" bestFit="1" customWidth="1"/>
    <col min="4" max="5" width="9.25" style="14" bestFit="1" customWidth="1"/>
    <col min="8" max="9" width="9" style="10"/>
    <col min="10" max="10" width="9" style="12"/>
    <col min="15" max="15" width="9.75" bestFit="1" customWidth="1"/>
    <col min="17" max="17" width="13.75" bestFit="1" customWidth="1"/>
  </cols>
  <sheetData>
    <row r="1" spans="2:17" x14ac:dyDescent="0.3">
      <c r="B1" t="s">
        <v>1</v>
      </c>
      <c r="C1" s="2"/>
      <c r="D1" s="4">
        <v>9160</v>
      </c>
      <c r="E1"/>
      <c r="H1"/>
      <c r="I1"/>
      <c r="J1"/>
    </row>
    <row r="2" spans="2:17" x14ac:dyDescent="0.3">
      <c r="B2" t="s">
        <v>0</v>
      </c>
      <c r="D2"/>
      <c r="E2"/>
      <c r="H2"/>
      <c r="I2"/>
      <c r="J2"/>
    </row>
    <row r="3" spans="2:17" x14ac:dyDescent="0.3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H3" s="5" t="s">
        <v>6</v>
      </c>
      <c r="I3"/>
      <c r="J3"/>
    </row>
    <row r="4" spans="2:17" ht="17.25" thickBot="1" x14ac:dyDescent="0.35">
      <c r="B4" s="4">
        <f>D1</f>
        <v>9160</v>
      </c>
      <c r="D4"/>
      <c r="E4"/>
      <c r="H4"/>
      <c r="I4"/>
      <c r="J4"/>
      <c r="N4" s="5" t="s">
        <v>14</v>
      </c>
      <c r="Q4" s="7"/>
    </row>
    <row r="5" spans="2:17" ht="17.25" thickBot="1" x14ac:dyDescent="0.35">
      <c r="B5" s="18" t="s">
        <v>7</v>
      </c>
      <c r="C5" s="20"/>
      <c r="D5" s="18" t="s">
        <v>23</v>
      </c>
      <c r="E5" s="20"/>
      <c r="F5" s="18" t="s">
        <v>6</v>
      </c>
      <c r="G5" s="19"/>
      <c r="H5" s="19"/>
      <c r="I5" s="20"/>
      <c r="J5"/>
      <c r="K5" s="8">
        <v>0.33333333333333331</v>
      </c>
      <c r="N5" s="5">
        <v>1.5</v>
      </c>
      <c r="O5" s="5"/>
      <c r="P5" s="5"/>
    </row>
    <row r="6" spans="2:17" s="5" customFormat="1" x14ac:dyDescent="0.3">
      <c r="B6" s="5" t="s">
        <v>7</v>
      </c>
      <c r="C6" s="5" t="s">
        <v>8</v>
      </c>
      <c r="D6" s="5" t="s">
        <v>4</v>
      </c>
      <c r="E6" s="5" t="s">
        <v>5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3</v>
      </c>
      <c r="K6" s="5" t="s">
        <v>17</v>
      </c>
      <c r="L6" s="5" t="s">
        <v>18</v>
      </c>
      <c r="M6" s="5" t="s">
        <v>12</v>
      </c>
      <c r="N6" s="5" t="s">
        <v>13</v>
      </c>
      <c r="O6" s="5" t="s">
        <v>15</v>
      </c>
      <c r="P6" s="5" t="s">
        <v>16</v>
      </c>
      <c r="Q6" s="5" t="s">
        <v>11</v>
      </c>
    </row>
    <row r="7" spans="2:17" hidden="1" x14ac:dyDescent="0.3">
      <c r="B7" s="1">
        <v>44562</v>
      </c>
      <c r="C7" t="str">
        <f>TEXT(B7,"aaa")</f>
        <v>토</v>
      </c>
      <c r="D7"/>
      <c r="E7"/>
      <c r="H7"/>
      <c r="I7"/>
      <c r="J7"/>
    </row>
    <row r="8" spans="2:17" hidden="1" x14ac:dyDescent="0.3">
      <c r="B8" s="1">
        <f>B7+1</f>
        <v>44563</v>
      </c>
      <c r="C8" t="str">
        <f t="shared" ref="C8:C71" si="0">TEXT(B8,"aaa")</f>
        <v>일</v>
      </c>
      <c r="D8"/>
      <c r="E8"/>
      <c r="H8"/>
      <c r="I8"/>
      <c r="J8"/>
    </row>
    <row r="9" spans="2:17" hidden="1" x14ac:dyDescent="0.3">
      <c r="B9" s="1">
        <f t="shared" ref="B9:B65" si="1">B8+1</f>
        <v>44564</v>
      </c>
      <c r="C9" t="str">
        <f t="shared" si="0"/>
        <v>월</v>
      </c>
      <c r="D9"/>
      <c r="E9"/>
      <c r="H9"/>
      <c r="I9"/>
      <c r="J9"/>
    </row>
    <row r="10" spans="2:17" hidden="1" x14ac:dyDescent="0.3">
      <c r="B10" s="1">
        <f t="shared" si="1"/>
        <v>44565</v>
      </c>
      <c r="C10" t="str">
        <f t="shared" si="0"/>
        <v>화</v>
      </c>
      <c r="D10"/>
      <c r="E10"/>
      <c r="H10"/>
      <c r="I10"/>
      <c r="J10"/>
    </row>
    <row r="11" spans="2:17" hidden="1" x14ac:dyDescent="0.3">
      <c r="B11" s="1">
        <f t="shared" si="1"/>
        <v>44566</v>
      </c>
      <c r="C11" t="str">
        <f t="shared" si="0"/>
        <v>수</v>
      </c>
      <c r="D11"/>
      <c r="E11"/>
      <c r="H11"/>
      <c r="I11"/>
      <c r="J11"/>
    </row>
    <row r="12" spans="2:17" hidden="1" x14ac:dyDescent="0.3">
      <c r="B12" s="1">
        <f t="shared" si="1"/>
        <v>44567</v>
      </c>
      <c r="C12" t="str">
        <f t="shared" si="0"/>
        <v>목</v>
      </c>
      <c r="D12"/>
      <c r="E12"/>
      <c r="H12"/>
      <c r="I12"/>
      <c r="J12"/>
    </row>
    <row r="13" spans="2:17" hidden="1" x14ac:dyDescent="0.3">
      <c r="B13" s="1">
        <f t="shared" si="1"/>
        <v>44568</v>
      </c>
      <c r="C13" t="str">
        <f t="shared" si="0"/>
        <v>금</v>
      </c>
      <c r="D13"/>
      <c r="E13"/>
      <c r="H13"/>
      <c r="I13"/>
      <c r="J13"/>
    </row>
    <row r="14" spans="2:17" hidden="1" x14ac:dyDescent="0.3">
      <c r="B14" s="1">
        <f t="shared" si="1"/>
        <v>44569</v>
      </c>
      <c r="C14" t="str">
        <f t="shared" si="0"/>
        <v>토</v>
      </c>
      <c r="D14"/>
      <c r="E14"/>
      <c r="H14"/>
      <c r="I14"/>
      <c r="J14"/>
    </row>
    <row r="15" spans="2:17" hidden="1" x14ac:dyDescent="0.3">
      <c r="B15" s="1">
        <f t="shared" si="1"/>
        <v>44570</v>
      </c>
      <c r="C15" t="str">
        <f t="shared" si="0"/>
        <v>일</v>
      </c>
      <c r="D15"/>
      <c r="E15"/>
      <c r="H15"/>
      <c r="I15"/>
      <c r="J15"/>
    </row>
    <row r="16" spans="2:17" hidden="1" x14ac:dyDescent="0.3">
      <c r="B16" s="1">
        <f t="shared" si="1"/>
        <v>44571</v>
      </c>
      <c r="C16" t="str">
        <f t="shared" si="0"/>
        <v>월</v>
      </c>
      <c r="D16"/>
      <c r="E16"/>
      <c r="H16"/>
      <c r="I16"/>
      <c r="J16"/>
    </row>
    <row r="17" spans="2:10" hidden="1" x14ac:dyDescent="0.3">
      <c r="B17" s="1">
        <f t="shared" si="1"/>
        <v>44572</v>
      </c>
      <c r="C17" t="str">
        <f t="shared" si="0"/>
        <v>화</v>
      </c>
      <c r="D17"/>
      <c r="E17"/>
      <c r="H17"/>
      <c r="I17"/>
      <c r="J17"/>
    </row>
    <row r="18" spans="2:10" hidden="1" x14ac:dyDescent="0.3">
      <c r="B18" s="1">
        <f t="shared" si="1"/>
        <v>44573</v>
      </c>
      <c r="C18" t="str">
        <f t="shared" si="0"/>
        <v>수</v>
      </c>
      <c r="D18"/>
      <c r="E18"/>
      <c r="H18"/>
      <c r="I18"/>
      <c r="J18"/>
    </row>
    <row r="19" spans="2:10" hidden="1" x14ac:dyDescent="0.3">
      <c r="B19" s="1">
        <f t="shared" si="1"/>
        <v>44574</v>
      </c>
      <c r="C19" t="str">
        <f t="shared" si="0"/>
        <v>목</v>
      </c>
      <c r="D19"/>
      <c r="E19"/>
      <c r="H19"/>
      <c r="I19"/>
      <c r="J19"/>
    </row>
    <row r="20" spans="2:10" hidden="1" x14ac:dyDescent="0.3">
      <c r="B20" s="1">
        <f t="shared" si="1"/>
        <v>44575</v>
      </c>
      <c r="C20" t="str">
        <f t="shared" si="0"/>
        <v>금</v>
      </c>
      <c r="D20"/>
      <c r="E20"/>
      <c r="H20"/>
      <c r="I20"/>
      <c r="J20"/>
    </row>
    <row r="21" spans="2:10" hidden="1" x14ac:dyDescent="0.3">
      <c r="B21" s="1">
        <f t="shared" si="1"/>
        <v>44576</v>
      </c>
      <c r="C21" t="str">
        <f t="shared" si="0"/>
        <v>토</v>
      </c>
      <c r="D21"/>
      <c r="E21"/>
      <c r="H21"/>
      <c r="I21"/>
      <c r="J21"/>
    </row>
    <row r="22" spans="2:10" hidden="1" x14ac:dyDescent="0.3">
      <c r="B22" s="1">
        <f t="shared" si="1"/>
        <v>44577</v>
      </c>
      <c r="C22" t="str">
        <f t="shared" si="0"/>
        <v>일</v>
      </c>
      <c r="D22"/>
      <c r="E22"/>
      <c r="H22"/>
      <c r="I22"/>
      <c r="J22"/>
    </row>
    <row r="23" spans="2:10" hidden="1" x14ac:dyDescent="0.3">
      <c r="B23" s="1">
        <f t="shared" si="1"/>
        <v>44578</v>
      </c>
      <c r="C23" t="str">
        <f t="shared" si="0"/>
        <v>월</v>
      </c>
      <c r="D23"/>
      <c r="E23"/>
      <c r="H23"/>
      <c r="I23"/>
      <c r="J23"/>
    </row>
    <row r="24" spans="2:10" hidden="1" x14ac:dyDescent="0.3">
      <c r="B24" s="1">
        <f t="shared" si="1"/>
        <v>44579</v>
      </c>
      <c r="C24" t="str">
        <f t="shared" si="0"/>
        <v>화</v>
      </c>
      <c r="D24"/>
      <c r="E24"/>
      <c r="H24"/>
      <c r="I24"/>
      <c r="J24"/>
    </row>
    <row r="25" spans="2:10" hidden="1" x14ac:dyDescent="0.3">
      <c r="B25" s="1">
        <f t="shared" si="1"/>
        <v>44580</v>
      </c>
      <c r="C25" t="str">
        <f t="shared" si="0"/>
        <v>수</v>
      </c>
      <c r="D25"/>
      <c r="E25"/>
      <c r="H25"/>
      <c r="I25"/>
      <c r="J25"/>
    </row>
    <row r="26" spans="2:10" hidden="1" x14ac:dyDescent="0.3">
      <c r="B26" s="1">
        <f t="shared" si="1"/>
        <v>44581</v>
      </c>
      <c r="C26" t="str">
        <f t="shared" si="0"/>
        <v>목</v>
      </c>
      <c r="D26"/>
      <c r="E26"/>
      <c r="H26"/>
      <c r="I26"/>
      <c r="J26"/>
    </row>
    <row r="27" spans="2:10" hidden="1" x14ac:dyDescent="0.3">
      <c r="B27" s="1">
        <f t="shared" si="1"/>
        <v>44582</v>
      </c>
      <c r="C27" t="str">
        <f t="shared" si="0"/>
        <v>금</v>
      </c>
      <c r="D27"/>
      <c r="E27"/>
      <c r="H27"/>
      <c r="I27"/>
      <c r="J27"/>
    </row>
    <row r="28" spans="2:10" hidden="1" x14ac:dyDescent="0.3">
      <c r="B28" s="1">
        <f t="shared" si="1"/>
        <v>44583</v>
      </c>
      <c r="C28" t="str">
        <f t="shared" si="0"/>
        <v>토</v>
      </c>
      <c r="D28"/>
      <c r="E28"/>
      <c r="H28"/>
      <c r="I28"/>
      <c r="J28"/>
    </row>
    <row r="29" spans="2:10" hidden="1" x14ac:dyDescent="0.3">
      <c r="B29" s="1">
        <f t="shared" si="1"/>
        <v>44584</v>
      </c>
      <c r="C29" t="str">
        <f t="shared" si="0"/>
        <v>일</v>
      </c>
      <c r="D29"/>
      <c r="E29"/>
      <c r="H29"/>
      <c r="I29"/>
      <c r="J29"/>
    </row>
    <row r="30" spans="2:10" hidden="1" x14ac:dyDescent="0.3">
      <c r="B30" s="1">
        <f t="shared" si="1"/>
        <v>44585</v>
      </c>
      <c r="C30" t="str">
        <f t="shared" si="0"/>
        <v>월</v>
      </c>
      <c r="D30"/>
      <c r="E30"/>
      <c r="H30"/>
      <c r="I30"/>
      <c r="J30"/>
    </row>
    <row r="31" spans="2:10" hidden="1" x14ac:dyDescent="0.3">
      <c r="B31" s="1">
        <f t="shared" si="1"/>
        <v>44586</v>
      </c>
      <c r="C31" t="str">
        <f t="shared" si="0"/>
        <v>화</v>
      </c>
      <c r="D31"/>
      <c r="E31"/>
      <c r="H31"/>
      <c r="I31"/>
      <c r="J31"/>
    </row>
    <row r="32" spans="2:10" hidden="1" x14ac:dyDescent="0.3">
      <c r="B32" s="1">
        <f t="shared" si="1"/>
        <v>44587</v>
      </c>
      <c r="C32" t="str">
        <f t="shared" si="0"/>
        <v>수</v>
      </c>
      <c r="D32"/>
      <c r="E32"/>
      <c r="H32"/>
      <c r="I32"/>
      <c r="J32"/>
    </row>
    <row r="33" spans="2:17" hidden="1" x14ac:dyDescent="0.3">
      <c r="B33" s="1">
        <f t="shared" si="1"/>
        <v>44588</v>
      </c>
      <c r="C33" t="str">
        <f t="shared" si="0"/>
        <v>목</v>
      </c>
      <c r="D33"/>
      <c r="E33"/>
      <c r="H33"/>
      <c r="I33"/>
      <c r="J33"/>
    </row>
    <row r="34" spans="2:17" x14ac:dyDescent="0.3">
      <c r="B34" s="1">
        <f t="shared" si="1"/>
        <v>44589</v>
      </c>
      <c r="C34" t="str">
        <f t="shared" si="0"/>
        <v>금</v>
      </c>
      <c r="D34" s="14">
        <v>0.3125</v>
      </c>
      <c r="E34" s="14">
        <v>0.79166666666666663</v>
      </c>
      <c r="F34" s="6">
        <v>0.5</v>
      </c>
      <c r="G34" s="6">
        <v>0.54166666666666663</v>
      </c>
      <c r="H34" s="9"/>
      <c r="I34" s="9"/>
      <c r="J34" s="11">
        <f>(E34-D34)-(G34-F34)-(I34-H34)</f>
        <v>0.4375</v>
      </c>
      <c r="K34" s="13">
        <f>IF(J34&gt;$K$5,$K$5,J34)</f>
        <v>0.33333333333333331</v>
      </c>
      <c r="L34" s="13">
        <f>IF(J34&gt;$K$5,J34-$K$5,0)</f>
        <v>0.10416666666666669</v>
      </c>
      <c r="M34" s="4">
        <f>$B$4</f>
        <v>9160</v>
      </c>
      <c r="N34" s="4">
        <f>M34*$N$5</f>
        <v>13740</v>
      </c>
      <c r="O34" s="4">
        <f>(HOUR(K34)+MINUTE(K34)/60)*M34</f>
        <v>73280</v>
      </c>
      <c r="P34" s="4">
        <f>(HOUR(L34)+MINUTE(L34)/60)*N34</f>
        <v>34350</v>
      </c>
      <c r="Q34" s="4">
        <f>SUM(O34:P34)</f>
        <v>107630</v>
      </c>
    </row>
    <row r="35" spans="2:17" x14ac:dyDescent="0.3">
      <c r="B35" s="1">
        <f t="shared" si="1"/>
        <v>44590</v>
      </c>
      <c r="C35" t="str">
        <f t="shared" si="0"/>
        <v>토</v>
      </c>
      <c r="D35" s="14">
        <v>0.27083333333333331</v>
      </c>
      <c r="E35" s="14">
        <v>0.8125</v>
      </c>
      <c r="F35" s="6">
        <v>0.5</v>
      </c>
      <c r="G35" s="6">
        <v>0.54166666666666663</v>
      </c>
      <c r="H35" s="9">
        <v>0.75</v>
      </c>
      <c r="I35" s="9">
        <v>0.77083333333333337</v>
      </c>
      <c r="J35" s="11">
        <f>(E35-D35)-(G35-F35)-(I35-H35)</f>
        <v>0.47916666666666674</v>
      </c>
      <c r="K35" s="13">
        <f>IF(J35&gt;$K$5,$K$5,J35)</f>
        <v>0.33333333333333331</v>
      </c>
      <c r="L35" s="13">
        <f>IF(J35&gt;$K$5,J35-$K$5,0)</f>
        <v>0.14583333333333343</v>
      </c>
      <c r="M35" s="4">
        <f>$B$4</f>
        <v>9160</v>
      </c>
      <c r="N35" s="4">
        <f>M35*$N$5</f>
        <v>13740</v>
      </c>
      <c r="O35" s="4">
        <f>(HOUR(K35)+MINUTE(K35)/60)*M35</f>
        <v>73280</v>
      </c>
      <c r="P35" s="4">
        <f>(HOUR(L35)+MINUTE(L35)/60)*N35</f>
        <v>48090</v>
      </c>
      <c r="Q35" s="4">
        <f>SUM(O35:P35)</f>
        <v>121370</v>
      </c>
    </row>
    <row r="36" spans="2:17" x14ac:dyDescent="0.3">
      <c r="B36" s="1">
        <f t="shared" si="1"/>
        <v>44591</v>
      </c>
      <c r="C36" t="str">
        <f t="shared" si="0"/>
        <v>일</v>
      </c>
      <c r="N36" s="4"/>
      <c r="P36" s="4"/>
    </row>
    <row r="37" spans="2:17" x14ac:dyDescent="0.3">
      <c r="B37" s="1">
        <f t="shared" si="1"/>
        <v>44592</v>
      </c>
      <c r="C37" t="str">
        <f t="shared" si="0"/>
        <v>월</v>
      </c>
      <c r="D37" s="14">
        <v>0.27083333333333331</v>
      </c>
      <c r="E37" s="14">
        <v>0.83333333333333337</v>
      </c>
      <c r="F37" s="6">
        <v>0.5</v>
      </c>
      <c r="G37" s="6">
        <v>0.54166666666666663</v>
      </c>
      <c r="H37" s="9">
        <v>0.75</v>
      </c>
      <c r="I37" s="9">
        <v>0.77083333333333337</v>
      </c>
      <c r="J37" s="11">
        <f>(E37-D37)-(G37-F37)-(I37-H37)</f>
        <v>0.5</v>
      </c>
      <c r="K37" s="13">
        <f>IF(J37&gt;$K$5,$K$5,J37)</f>
        <v>0.33333333333333331</v>
      </c>
      <c r="L37" s="13">
        <f>IF(J37&gt;$K$5,J37-$K$5,0)</f>
        <v>0.16666666666666669</v>
      </c>
      <c r="M37" s="4">
        <f>$B$4</f>
        <v>9160</v>
      </c>
      <c r="N37" s="4">
        <f>M37*$N$5</f>
        <v>13740</v>
      </c>
      <c r="O37" s="4">
        <f>(HOUR(K37)+MINUTE(K37)/60)*M37</f>
        <v>73280</v>
      </c>
      <c r="P37" s="4">
        <f>(HOUR(L37)+MINUTE(L37)/60)*N37</f>
        <v>54960</v>
      </c>
      <c r="Q37" s="4">
        <f>SUM(O37:P37)</f>
        <v>128240</v>
      </c>
    </row>
    <row r="38" spans="2:17" x14ac:dyDescent="0.3">
      <c r="B38" s="1">
        <f t="shared" si="1"/>
        <v>44593</v>
      </c>
      <c r="C38" t="str">
        <f t="shared" si="0"/>
        <v>화</v>
      </c>
      <c r="N38" s="4"/>
      <c r="P38" s="4"/>
    </row>
    <row r="39" spans="2:17" x14ac:dyDescent="0.3">
      <c r="B39" s="1">
        <f t="shared" si="1"/>
        <v>44594</v>
      </c>
      <c r="C39" t="str">
        <f t="shared" si="0"/>
        <v>수</v>
      </c>
      <c r="N39" s="4"/>
      <c r="P39" s="4"/>
    </row>
    <row r="40" spans="2:17" x14ac:dyDescent="0.3">
      <c r="B40" s="1">
        <f t="shared" si="1"/>
        <v>44595</v>
      </c>
      <c r="C40" t="str">
        <f t="shared" si="0"/>
        <v>목</v>
      </c>
      <c r="D40" s="14">
        <v>0.27083333333333331</v>
      </c>
      <c r="E40" s="14">
        <v>0.75</v>
      </c>
      <c r="F40" s="6">
        <v>0.5</v>
      </c>
      <c r="G40" s="6">
        <v>0.54166666666666663</v>
      </c>
      <c r="J40" s="11">
        <f>(E40-D40)-(G40-F40)-(I40-H40)</f>
        <v>0.43750000000000006</v>
      </c>
      <c r="K40" s="13">
        <f>IF(J40&gt;$K$5,$K$5,J40)</f>
        <v>0.33333333333333331</v>
      </c>
      <c r="L40" s="13">
        <f>IF(J40&gt;$K$5,J40-$K$5,0)</f>
        <v>0.10416666666666674</v>
      </c>
      <c r="M40" s="4">
        <f>$B$4</f>
        <v>9160</v>
      </c>
      <c r="N40" s="4">
        <f>M40*$N$5</f>
        <v>13740</v>
      </c>
      <c r="O40" s="4">
        <f>(HOUR(K40)+MINUTE(K40)/60)*M40</f>
        <v>73280</v>
      </c>
      <c r="P40" s="4">
        <f>(HOUR(L40)+MINUTE(L40)/60)*N40</f>
        <v>34350</v>
      </c>
      <c r="Q40" s="4">
        <f>SUM(O40:P40)</f>
        <v>107630</v>
      </c>
    </row>
    <row r="41" spans="2:17" x14ac:dyDescent="0.3">
      <c r="B41" s="1">
        <f t="shared" si="1"/>
        <v>44596</v>
      </c>
      <c r="C41" t="str">
        <f t="shared" si="0"/>
        <v>금</v>
      </c>
      <c r="D41" s="14">
        <v>0.27083333333333331</v>
      </c>
      <c r="E41" s="14">
        <v>0.875</v>
      </c>
      <c r="F41" s="6">
        <v>0.5</v>
      </c>
      <c r="G41" s="6">
        <v>0.54166666666666663</v>
      </c>
      <c r="H41" s="9">
        <v>0.75</v>
      </c>
      <c r="I41" s="9">
        <v>0.77083333333333337</v>
      </c>
      <c r="J41" s="11">
        <f>(E41-D41)-(G41-F41)-(I41-H41)</f>
        <v>0.54166666666666674</v>
      </c>
      <c r="K41" s="13">
        <f>IF(J41&gt;$K$5,$K$5,J41)</f>
        <v>0.33333333333333331</v>
      </c>
      <c r="L41" s="13">
        <f>IF(J41&gt;$K$5,J41-$K$5,0)</f>
        <v>0.20833333333333343</v>
      </c>
      <c r="M41" s="4">
        <f>$B$4</f>
        <v>9160</v>
      </c>
      <c r="N41" s="4">
        <f>M41*$N$5</f>
        <v>13740</v>
      </c>
      <c r="O41" s="4">
        <f>(HOUR(K41)+MINUTE(K41)/60)*M41</f>
        <v>73280</v>
      </c>
      <c r="P41" s="4">
        <f>(HOUR(L41)+MINUTE(L41)/60)*N41</f>
        <v>68700</v>
      </c>
      <c r="Q41" s="4">
        <f>SUM(O41:P41)</f>
        <v>141980</v>
      </c>
    </row>
    <row r="42" spans="2:17" x14ac:dyDescent="0.3">
      <c r="B42" s="1">
        <f t="shared" si="1"/>
        <v>44597</v>
      </c>
      <c r="C42" t="str">
        <f t="shared" si="0"/>
        <v>토</v>
      </c>
      <c r="D42" s="14">
        <v>0.27083333333333331</v>
      </c>
      <c r="E42" s="14">
        <v>0.79166666666666663</v>
      </c>
      <c r="F42" s="6">
        <v>0.5</v>
      </c>
      <c r="G42" s="6">
        <v>0.54166666666666663</v>
      </c>
      <c r="J42" s="11">
        <f>(E42-D42)-(G42-F42)-(I42-H42)</f>
        <v>0.47916666666666663</v>
      </c>
      <c r="K42" s="13">
        <f>IF(J42&gt;$K$5,$K$5,J42)</f>
        <v>0.33333333333333331</v>
      </c>
      <c r="L42" s="13">
        <f>IF(J42&gt;$K$5,J42-$K$5,0)</f>
        <v>0.14583333333333331</v>
      </c>
      <c r="M42" s="4">
        <f>$B$4</f>
        <v>9160</v>
      </c>
      <c r="N42" s="4">
        <f>M42*$N$5</f>
        <v>13740</v>
      </c>
      <c r="O42" s="4">
        <f>(HOUR(K42)+MINUTE(K42)/60)*M42</f>
        <v>73280</v>
      </c>
      <c r="P42" s="4">
        <f>(HOUR(L42)+MINUTE(L42)/60)*N42</f>
        <v>48090</v>
      </c>
      <c r="Q42" s="4">
        <f>SUM(O42:P42)</f>
        <v>121370</v>
      </c>
    </row>
    <row r="43" spans="2:17" hidden="1" x14ac:dyDescent="0.3">
      <c r="B43" s="1">
        <f t="shared" si="1"/>
        <v>44598</v>
      </c>
      <c r="C43" t="str">
        <f t="shared" si="0"/>
        <v>일</v>
      </c>
      <c r="N43" s="4"/>
      <c r="P43" s="4"/>
    </row>
    <row r="44" spans="2:17" hidden="1" x14ac:dyDescent="0.3">
      <c r="B44" s="1">
        <f t="shared" si="1"/>
        <v>44599</v>
      </c>
      <c r="C44" t="str">
        <f t="shared" si="0"/>
        <v>월</v>
      </c>
      <c r="N44" s="4"/>
      <c r="P44" s="4"/>
    </row>
    <row r="45" spans="2:17" hidden="1" x14ac:dyDescent="0.3">
      <c r="B45" s="1">
        <f t="shared" si="1"/>
        <v>44600</v>
      </c>
      <c r="C45" t="str">
        <f t="shared" si="0"/>
        <v>화</v>
      </c>
      <c r="N45" s="4"/>
      <c r="P45" s="4"/>
    </row>
    <row r="46" spans="2:17" hidden="1" x14ac:dyDescent="0.3">
      <c r="B46" s="1">
        <f t="shared" si="1"/>
        <v>44601</v>
      </c>
      <c r="C46" t="str">
        <f t="shared" si="0"/>
        <v>수</v>
      </c>
      <c r="N46" s="4"/>
      <c r="P46" s="4"/>
    </row>
    <row r="47" spans="2:17" hidden="1" x14ac:dyDescent="0.3">
      <c r="B47" s="1">
        <f t="shared" si="1"/>
        <v>44602</v>
      </c>
      <c r="C47" t="str">
        <f t="shared" si="0"/>
        <v>목</v>
      </c>
      <c r="N47" s="4"/>
      <c r="P47" s="4"/>
    </row>
    <row r="48" spans="2:17" hidden="1" x14ac:dyDescent="0.3">
      <c r="B48" s="1">
        <f t="shared" si="1"/>
        <v>44603</v>
      </c>
      <c r="C48" t="str">
        <f t="shared" si="0"/>
        <v>금</v>
      </c>
      <c r="N48" s="4"/>
      <c r="P48" s="4"/>
    </row>
    <row r="49" spans="2:16" hidden="1" x14ac:dyDescent="0.3">
      <c r="B49" s="1">
        <f t="shared" si="1"/>
        <v>44604</v>
      </c>
      <c r="C49" t="str">
        <f t="shared" si="0"/>
        <v>토</v>
      </c>
      <c r="N49" s="4"/>
      <c r="P49" s="4"/>
    </row>
    <row r="50" spans="2:16" hidden="1" x14ac:dyDescent="0.3">
      <c r="B50" s="1">
        <f t="shared" si="1"/>
        <v>44605</v>
      </c>
      <c r="C50" t="str">
        <f t="shared" si="0"/>
        <v>일</v>
      </c>
      <c r="P50" s="4"/>
    </row>
    <row r="51" spans="2:16" hidden="1" x14ac:dyDescent="0.3">
      <c r="B51" s="1">
        <f t="shared" si="1"/>
        <v>44606</v>
      </c>
      <c r="C51" t="str">
        <f t="shared" si="0"/>
        <v>월</v>
      </c>
      <c r="P51" s="4"/>
    </row>
    <row r="52" spans="2:16" hidden="1" x14ac:dyDescent="0.3">
      <c r="B52" s="1">
        <f t="shared" si="1"/>
        <v>44607</v>
      </c>
      <c r="C52" t="str">
        <f t="shared" si="0"/>
        <v>화</v>
      </c>
    </row>
    <row r="53" spans="2:16" hidden="1" x14ac:dyDescent="0.3">
      <c r="B53" s="1">
        <f t="shared" si="1"/>
        <v>44608</v>
      </c>
      <c r="C53" t="str">
        <f t="shared" si="0"/>
        <v>수</v>
      </c>
    </row>
    <row r="54" spans="2:16" hidden="1" x14ac:dyDescent="0.3">
      <c r="B54" s="1">
        <f t="shared" si="1"/>
        <v>44609</v>
      </c>
      <c r="C54" t="str">
        <f t="shared" si="0"/>
        <v>목</v>
      </c>
    </row>
    <row r="55" spans="2:16" hidden="1" x14ac:dyDescent="0.3">
      <c r="B55" s="1">
        <f t="shared" si="1"/>
        <v>44610</v>
      </c>
      <c r="C55" t="str">
        <f t="shared" si="0"/>
        <v>금</v>
      </c>
    </row>
    <row r="56" spans="2:16" hidden="1" x14ac:dyDescent="0.3">
      <c r="B56" s="1">
        <f t="shared" si="1"/>
        <v>44611</v>
      </c>
      <c r="C56" t="str">
        <f t="shared" si="0"/>
        <v>토</v>
      </c>
    </row>
    <row r="57" spans="2:16" hidden="1" x14ac:dyDescent="0.3">
      <c r="B57" s="1">
        <f t="shared" si="1"/>
        <v>44612</v>
      </c>
      <c r="C57" t="str">
        <f t="shared" si="0"/>
        <v>일</v>
      </c>
    </row>
    <row r="58" spans="2:16" hidden="1" x14ac:dyDescent="0.3">
      <c r="B58" s="1">
        <f t="shared" si="1"/>
        <v>44613</v>
      </c>
      <c r="C58" t="str">
        <f t="shared" si="0"/>
        <v>월</v>
      </c>
    </row>
    <row r="59" spans="2:16" hidden="1" x14ac:dyDescent="0.3">
      <c r="B59" s="1">
        <f t="shared" si="1"/>
        <v>44614</v>
      </c>
      <c r="C59" t="str">
        <f t="shared" si="0"/>
        <v>화</v>
      </c>
    </row>
    <row r="60" spans="2:16" hidden="1" x14ac:dyDescent="0.3">
      <c r="B60" s="1">
        <f t="shared" si="1"/>
        <v>44615</v>
      </c>
      <c r="C60" t="str">
        <f t="shared" si="0"/>
        <v>수</v>
      </c>
    </row>
    <row r="61" spans="2:16" hidden="1" x14ac:dyDescent="0.3">
      <c r="B61" s="1">
        <f t="shared" si="1"/>
        <v>44616</v>
      </c>
      <c r="C61" t="str">
        <f t="shared" si="0"/>
        <v>목</v>
      </c>
    </row>
    <row r="62" spans="2:16" hidden="1" x14ac:dyDescent="0.3">
      <c r="B62" s="1">
        <f t="shared" si="1"/>
        <v>44617</v>
      </c>
      <c r="C62" t="str">
        <f t="shared" si="0"/>
        <v>금</v>
      </c>
    </row>
    <row r="63" spans="2:16" hidden="1" x14ac:dyDescent="0.3">
      <c r="B63" s="1">
        <f t="shared" si="1"/>
        <v>44618</v>
      </c>
      <c r="C63" t="str">
        <f t="shared" si="0"/>
        <v>토</v>
      </c>
    </row>
    <row r="64" spans="2:16" hidden="1" x14ac:dyDescent="0.3">
      <c r="B64" s="1">
        <f t="shared" si="1"/>
        <v>44619</v>
      </c>
      <c r="C64" t="str">
        <f t="shared" si="0"/>
        <v>일</v>
      </c>
    </row>
    <row r="65" spans="2:3" hidden="1" x14ac:dyDescent="0.3">
      <c r="B65" s="1">
        <f t="shared" si="1"/>
        <v>44620</v>
      </c>
      <c r="C65" t="str">
        <f t="shared" si="0"/>
        <v>월</v>
      </c>
    </row>
    <row r="66" spans="2:3" hidden="1" x14ac:dyDescent="0.3">
      <c r="B66" s="1">
        <f t="shared" ref="B66:B129" si="2">B65+1</f>
        <v>44621</v>
      </c>
      <c r="C66" t="str">
        <f t="shared" si="0"/>
        <v>화</v>
      </c>
    </row>
    <row r="67" spans="2:3" hidden="1" x14ac:dyDescent="0.3">
      <c r="B67" s="1">
        <f t="shared" si="2"/>
        <v>44622</v>
      </c>
      <c r="C67" t="str">
        <f t="shared" si="0"/>
        <v>수</v>
      </c>
    </row>
    <row r="68" spans="2:3" hidden="1" x14ac:dyDescent="0.3">
      <c r="B68" s="1">
        <f t="shared" si="2"/>
        <v>44623</v>
      </c>
      <c r="C68" t="str">
        <f t="shared" si="0"/>
        <v>목</v>
      </c>
    </row>
    <row r="69" spans="2:3" hidden="1" x14ac:dyDescent="0.3">
      <c r="B69" s="1">
        <f t="shared" si="2"/>
        <v>44624</v>
      </c>
      <c r="C69" t="str">
        <f t="shared" si="0"/>
        <v>금</v>
      </c>
    </row>
    <row r="70" spans="2:3" hidden="1" x14ac:dyDescent="0.3">
      <c r="B70" s="1">
        <f t="shared" si="2"/>
        <v>44625</v>
      </c>
      <c r="C70" t="str">
        <f t="shared" si="0"/>
        <v>토</v>
      </c>
    </row>
    <row r="71" spans="2:3" hidden="1" x14ac:dyDescent="0.3">
      <c r="B71" s="1">
        <f t="shared" si="2"/>
        <v>44626</v>
      </c>
      <c r="C71" t="str">
        <f t="shared" si="0"/>
        <v>일</v>
      </c>
    </row>
    <row r="72" spans="2:3" hidden="1" x14ac:dyDescent="0.3">
      <c r="B72" s="1">
        <f t="shared" si="2"/>
        <v>44627</v>
      </c>
      <c r="C72" t="str">
        <f t="shared" ref="C72:C135" si="3">TEXT(B72,"aaa")</f>
        <v>월</v>
      </c>
    </row>
    <row r="73" spans="2:3" hidden="1" x14ac:dyDescent="0.3">
      <c r="B73" s="1">
        <f t="shared" si="2"/>
        <v>44628</v>
      </c>
      <c r="C73" t="str">
        <f t="shared" si="3"/>
        <v>화</v>
      </c>
    </row>
    <row r="74" spans="2:3" hidden="1" x14ac:dyDescent="0.3">
      <c r="B74" s="1">
        <f t="shared" si="2"/>
        <v>44629</v>
      </c>
      <c r="C74" t="str">
        <f t="shared" si="3"/>
        <v>수</v>
      </c>
    </row>
    <row r="75" spans="2:3" hidden="1" x14ac:dyDescent="0.3">
      <c r="B75" s="1">
        <f t="shared" si="2"/>
        <v>44630</v>
      </c>
      <c r="C75" t="str">
        <f t="shared" si="3"/>
        <v>목</v>
      </c>
    </row>
    <row r="76" spans="2:3" hidden="1" x14ac:dyDescent="0.3">
      <c r="B76" s="1">
        <f t="shared" si="2"/>
        <v>44631</v>
      </c>
      <c r="C76" t="str">
        <f t="shared" si="3"/>
        <v>금</v>
      </c>
    </row>
    <row r="77" spans="2:3" hidden="1" x14ac:dyDescent="0.3">
      <c r="B77" s="1">
        <f t="shared" si="2"/>
        <v>44632</v>
      </c>
      <c r="C77" t="str">
        <f t="shared" si="3"/>
        <v>토</v>
      </c>
    </row>
    <row r="78" spans="2:3" hidden="1" x14ac:dyDescent="0.3">
      <c r="B78" s="1">
        <f t="shared" si="2"/>
        <v>44633</v>
      </c>
      <c r="C78" t="str">
        <f t="shared" si="3"/>
        <v>일</v>
      </c>
    </row>
    <row r="79" spans="2:3" hidden="1" x14ac:dyDescent="0.3">
      <c r="B79" s="1">
        <f t="shared" si="2"/>
        <v>44634</v>
      </c>
      <c r="C79" t="str">
        <f t="shared" si="3"/>
        <v>월</v>
      </c>
    </row>
    <row r="80" spans="2:3" hidden="1" x14ac:dyDescent="0.3">
      <c r="B80" s="1">
        <f t="shared" si="2"/>
        <v>44635</v>
      </c>
      <c r="C80" t="str">
        <f t="shared" si="3"/>
        <v>화</v>
      </c>
    </row>
    <row r="81" spans="2:3" hidden="1" x14ac:dyDescent="0.3">
      <c r="B81" s="1">
        <f t="shared" si="2"/>
        <v>44636</v>
      </c>
      <c r="C81" t="str">
        <f t="shared" si="3"/>
        <v>수</v>
      </c>
    </row>
    <row r="82" spans="2:3" hidden="1" x14ac:dyDescent="0.3">
      <c r="B82" s="1">
        <f t="shared" si="2"/>
        <v>44637</v>
      </c>
      <c r="C82" t="str">
        <f t="shared" si="3"/>
        <v>목</v>
      </c>
    </row>
    <row r="83" spans="2:3" hidden="1" x14ac:dyDescent="0.3">
      <c r="B83" s="1">
        <f t="shared" si="2"/>
        <v>44638</v>
      </c>
      <c r="C83" t="str">
        <f t="shared" si="3"/>
        <v>금</v>
      </c>
    </row>
    <row r="84" spans="2:3" hidden="1" x14ac:dyDescent="0.3">
      <c r="B84" s="1">
        <f t="shared" si="2"/>
        <v>44639</v>
      </c>
      <c r="C84" t="str">
        <f t="shared" si="3"/>
        <v>토</v>
      </c>
    </row>
    <row r="85" spans="2:3" hidden="1" x14ac:dyDescent="0.3">
      <c r="B85" s="1">
        <f t="shared" si="2"/>
        <v>44640</v>
      </c>
      <c r="C85" t="str">
        <f t="shared" si="3"/>
        <v>일</v>
      </c>
    </row>
    <row r="86" spans="2:3" hidden="1" x14ac:dyDescent="0.3">
      <c r="B86" s="1">
        <f t="shared" si="2"/>
        <v>44641</v>
      </c>
      <c r="C86" t="str">
        <f t="shared" si="3"/>
        <v>월</v>
      </c>
    </row>
    <row r="87" spans="2:3" hidden="1" x14ac:dyDescent="0.3">
      <c r="B87" s="1">
        <f t="shared" si="2"/>
        <v>44642</v>
      </c>
      <c r="C87" t="str">
        <f t="shared" si="3"/>
        <v>화</v>
      </c>
    </row>
    <row r="88" spans="2:3" hidden="1" x14ac:dyDescent="0.3">
      <c r="B88" s="1">
        <f t="shared" si="2"/>
        <v>44643</v>
      </c>
      <c r="C88" t="str">
        <f t="shared" si="3"/>
        <v>수</v>
      </c>
    </row>
    <row r="89" spans="2:3" hidden="1" x14ac:dyDescent="0.3">
      <c r="B89" s="1">
        <f t="shared" si="2"/>
        <v>44644</v>
      </c>
      <c r="C89" t="str">
        <f t="shared" si="3"/>
        <v>목</v>
      </c>
    </row>
    <row r="90" spans="2:3" hidden="1" x14ac:dyDescent="0.3">
      <c r="B90" s="1">
        <f t="shared" si="2"/>
        <v>44645</v>
      </c>
      <c r="C90" t="str">
        <f t="shared" si="3"/>
        <v>금</v>
      </c>
    </row>
    <row r="91" spans="2:3" hidden="1" x14ac:dyDescent="0.3">
      <c r="B91" s="1">
        <f t="shared" si="2"/>
        <v>44646</v>
      </c>
      <c r="C91" t="str">
        <f t="shared" si="3"/>
        <v>토</v>
      </c>
    </row>
    <row r="92" spans="2:3" hidden="1" x14ac:dyDescent="0.3">
      <c r="B92" s="1">
        <f t="shared" si="2"/>
        <v>44647</v>
      </c>
      <c r="C92" t="str">
        <f t="shared" si="3"/>
        <v>일</v>
      </c>
    </row>
    <row r="93" spans="2:3" hidden="1" x14ac:dyDescent="0.3">
      <c r="B93" s="1">
        <f t="shared" si="2"/>
        <v>44648</v>
      </c>
      <c r="C93" t="str">
        <f t="shared" si="3"/>
        <v>월</v>
      </c>
    </row>
    <row r="94" spans="2:3" hidden="1" x14ac:dyDescent="0.3">
      <c r="B94" s="1">
        <f t="shared" si="2"/>
        <v>44649</v>
      </c>
      <c r="C94" t="str">
        <f t="shared" si="3"/>
        <v>화</v>
      </c>
    </row>
    <row r="95" spans="2:3" hidden="1" x14ac:dyDescent="0.3">
      <c r="B95" s="1">
        <f t="shared" si="2"/>
        <v>44650</v>
      </c>
      <c r="C95" t="str">
        <f t="shared" si="3"/>
        <v>수</v>
      </c>
    </row>
    <row r="96" spans="2:3" hidden="1" x14ac:dyDescent="0.3">
      <c r="B96" s="1">
        <f t="shared" si="2"/>
        <v>44651</v>
      </c>
      <c r="C96" t="str">
        <f t="shared" si="3"/>
        <v>목</v>
      </c>
    </row>
    <row r="97" spans="2:3" hidden="1" x14ac:dyDescent="0.3">
      <c r="B97" s="1">
        <f t="shared" si="2"/>
        <v>44652</v>
      </c>
      <c r="C97" t="str">
        <f t="shared" si="3"/>
        <v>금</v>
      </c>
    </row>
    <row r="98" spans="2:3" hidden="1" x14ac:dyDescent="0.3">
      <c r="B98" s="1">
        <f t="shared" si="2"/>
        <v>44653</v>
      </c>
      <c r="C98" t="str">
        <f t="shared" si="3"/>
        <v>토</v>
      </c>
    </row>
    <row r="99" spans="2:3" hidden="1" x14ac:dyDescent="0.3">
      <c r="B99" s="1">
        <f t="shared" si="2"/>
        <v>44654</v>
      </c>
      <c r="C99" t="str">
        <f t="shared" si="3"/>
        <v>일</v>
      </c>
    </row>
    <row r="100" spans="2:3" hidden="1" x14ac:dyDescent="0.3">
      <c r="B100" s="1">
        <f t="shared" si="2"/>
        <v>44655</v>
      </c>
      <c r="C100" t="str">
        <f t="shared" si="3"/>
        <v>월</v>
      </c>
    </row>
    <row r="101" spans="2:3" hidden="1" x14ac:dyDescent="0.3">
      <c r="B101" s="1">
        <f t="shared" si="2"/>
        <v>44656</v>
      </c>
      <c r="C101" t="str">
        <f t="shared" si="3"/>
        <v>화</v>
      </c>
    </row>
    <row r="102" spans="2:3" hidden="1" x14ac:dyDescent="0.3">
      <c r="B102" s="1">
        <f t="shared" si="2"/>
        <v>44657</v>
      </c>
      <c r="C102" t="str">
        <f t="shared" si="3"/>
        <v>수</v>
      </c>
    </row>
    <row r="103" spans="2:3" hidden="1" x14ac:dyDescent="0.3">
      <c r="B103" s="1">
        <f t="shared" si="2"/>
        <v>44658</v>
      </c>
      <c r="C103" t="str">
        <f t="shared" si="3"/>
        <v>목</v>
      </c>
    </row>
    <row r="104" spans="2:3" hidden="1" x14ac:dyDescent="0.3">
      <c r="B104" s="1">
        <f t="shared" si="2"/>
        <v>44659</v>
      </c>
      <c r="C104" t="str">
        <f t="shared" si="3"/>
        <v>금</v>
      </c>
    </row>
    <row r="105" spans="2:3" hidden="1" x14ac:dyDescent="0.3">
      <c r="B105" s="1">
        <f t="shared" si="2"/>
        <v>44660</v>
      </c>
      <c r="C105" t="str">
        <f t="shared" si="3"/>
        <v>토</v>
      </c>
    </row>
    <row r="106" spans="2:3" hidden="1" x14ac:dyDescent="0.3">
      <c r="B106" s="1">
        <f t="shared" si="2"/>
        <v>44661</v>
      </c>
      <c r="C106" t="str">
        <f t="shared" si="3"/>
        <v>일</v>
      </c>
    </row>
    <row r="107" spans="2:3" hidden="1" x14ac:dyDescent="0.3">
      <c r="B107" s="1">
        <f t="shared" si="2"/>
        <v>44662</v>
      </c>
      <c r="C107" t="str">
        <f t="shared" si="3"/>
        <v>월</v>
      </c>
    </row>
    <row r="108" spans="2:3" hidden="1" x14ac:dyDescent="0.3">
      <c r="B108" s="1">
        <f t="shared" si="2"/>
        <v>44663</v>
      </c>
      <c r="C108" t="str">
        <f t="shared" si="3"/>
        <v>화</v>
      </c>
    </row>
    <row r="109" spans="2:3" hidden="1" x14ac:dyDescent="0.3">
      <c r="B109" s="1">
        <f t="shared" si="2"/>
        <v>44664</v>
      </c>
      <c r="C109" t="str">
        <f t="shared" si="3"/>
        <v>수</v>
      </c>
    </row>
    <row r="110" spans="2:3" hidden="1" x14ac:dyDescent="0.3">
      <c r="B110" s="1">
        <f t="shared" si="2"/>
        <v>44665</v>
      </c>
      <c r="C110" t="str">
        <f t="shared" si="3"/>
        <v>목</v>
      </c>
    </row>
    <row r="111" spans="2:3" hidden="1" x14ac:dyDescent="0.3">
      <c r="B111" s="1">
        <f t="shared" si="2"/>
        <v>44666</v>
      </c>
      <c r="C111" t="str">
        <f t="shared" si="3"/>
        <v>금</v>
      </c>
    </row>
    <row r="112" spans="2:3" hidden="1" x14ac:dyDescent="0.3">
      <c r="B112" s="1">
        <f t="shared" si="2"/>
        <v>44667</v>
      </c>
      <c r="C112" t="str">
        <f t="shared" si="3"/>
        <v>토</v>
      </c>
    </row>
    <row r="113" spans="2:3" hidden="1" x14ac:dyDescent="0.3">
      <c r="B113" s="1">
        <f t="shared" si="2"/>
        <v>44668</v>
      </c>
      <c r="C113" t="str">
        <f t="shared" si="3"/>
        <v>일</v>
      </c>
    </row>
    <row r="114" spans="2:3" hidden="1" x14ac:dyDescent="0.3">
      <c r="B114" s="1">
        <f t="shared" si="2"/>
        <v>44669</v>
      </c>
      <c r="C114" t="str">
        <f t="shared" si="3"/>
        <v>월</v>
      </c>
    </row>
    <row r="115" spans="2:3" hidden="1" x14ac:dyDescent="0.3">
      <c r="B115" s="1">
        <f t="shared" si="2"/>
        <v>44670</v>
      </c>
      <c r="C115" t="str">
        <f t="shared" si="3"/>
        <v>화</v>
      </c>
    </row>
    <row r="116" spans="2:3" hidden="1" x14ac:dyDescent="0.3">
      <c r="B116" s="1">
        <f t="shared" si="2"/>
        <v>44671</v>
      </c>
      <c r="C116" t="str">
        <f t="shared" si="3"/>
        <v>수</v>
      </c>
    </row>
    <row r="117" spans="2:3" hidden="1" x14ac:dyDescent="0.3">
      <c r="B117" s="1">
        <f t="shared" si="2"/>
        <v>44672</v>
      </c>
      <c r="C117" t="str">
        <f t="shared" si="3"/>
        <v>목</v>
      </c>
    </row>
    <row r="118" spans="2:3" hidden="1" x14ac:dyDescent="0.3">
      <c r="B118" s="1">
        <f t="shared" si="2"/>
        <v>44673</v>
      </c>
      <c r="C118" t="str">
        <f t="shared" si="3"/>
        <v>금</v>
      </c>
    </row>
    <row r="119" spans="2:3" hidden="1" x14ac:dyDescent="0.3">
      <c r="B119" s="1">
        <f t="shared" si="2"/>
        <v>44674</v>
      </c>
      <c r="C119" t="str">
        <f t="shared" si="3"/>
        <v>토</v>
      </c>
    </row>
    <row r="120" spans="2:3" hidden="1" x14ac:dyDescent="0.3">
      <c r="B120" s="1">
        <f t="shared" si="2"/>
        <v>44675</v>
      </c>
      <c r="C120" t="str">
        <f t="shared" si="3"/>
        <v>일</v>
      </c>
    </row>
    <row r="121" spans="2:3" hidden="1" x14ac:dyDescent="0.3">
      <c r="B121" s="1">
        <f t="shared" si="2"/>
        <v>44676</v>
      </c>
      <c r="C121" t="str">
        <f t="shared" si="3"/>
        <v>월</v>
      </c>
    </row>
    <row r="122" spans="2:3" hidden="1" x14ac:dyDescent="0.3">
      <c r="B122" s="1">
        <f t="shared" si="2"/>
        <v>44677</v>
      </c>
      <c r="C122" t="str">
        <f t="shared" si="3"/>
        <v>화</v>
      </c>
    </row>
    <row r="123" spans="2:3" hidden="1" x14ac:dyDescent="0.3">
      <c r="B123" s="1">
        <f t="shared" si="2"/>
        <v>44678</v>
      </c>
      <c r="C123" t="str">
        <f t="shared" si="3"/>
        <v>수</v>
      </c>
    </row>
    <row r="124" spans="2:3" hidden="1" x14ac:dyDescent="0.3">
      <c r="B124" s="1">
        <f t="shared" si="2"/>
        <v>44679</v>
      </c>
      <c r="C124" t="str">
        <f t="shared" si="3"/>
        <v>목</v>
      </c>
    </row>
    <row r="125" spans="2:3" hidden="1" x14ac:dyDescent="0.3">
      <c r="B125" s="1">
        <f t="shared" si="2"/>
        <v>44680</v>
      </c>
      <c r="C125" t="str">
        <f t="shared" si="3"/>
        <v>금</v>
      </c>
    </row>
    <row r="126" spans="2:3" hidden="1" x14ac:dyDescent="0.3">
      <c r="B126" s="1">
        <f t="shared" si="2"/>
        <v>44681</v>
      </c>
      <c r="C126" t="str">
        <f t="shared" si="3"/>
        <v>토</v>
      </c>
    </row>
    <row r="127" spans="2:3" hidden="1" x14ac:dyDescent="0.3">
      <c r="B127" s="1">
        <f t="shared" si="2"/>
        <v>44682</v>
      </c>
      <c r="C127" t="str">
        <f t="shared" si="3"/>
        <v>일</v>
      </c>
    </row>
    <row r="128" spans="2:3" hidden="1" x14ac:dyDescent="0.3">
      <c r="B128" s="1">
        <f t="shared" si="2"/>
        <v>44683</v>
      </c>
      <c r="C128" t="str">
        <f t="shared" si="3"/>
        <v>월</v>
      </c>
    </row>
    <row r="129" spans="2:3" hidden="1" x14ac:dyDescent="0.3">
      <c r="B129" s="1">
        <f t="shared" si="2"/>
        <v>44684</v>
      </c>
      <c r="C129" t="str">
        <f t="shared" si="3"/>
        <v>화</v>
      </c>
    </row>
    <row r="130" spans="2:3" hidden="1" x14ac:dyDescent="0.3">
      <c r="B130" s="1">
        <f t="shared" ref="B130:B193" si="4">B129+1</f>
        <v>44685</v>
      </c>
      <c r="C130" t="str">
        <f t="shared" si="3"/>
        <v>수</v>
      </c>
    </row>
    <row r="131" spans="2:3" hidden="1" x14ac:dyDescent="0.3">
      <c r="B131" s="1">
        <f t="shared" si="4"/>
        <v>44686</v>
      </c>
      <c r="C131" t="str">
        <f t="shared" si="3"/>
        <v>목</v>
      </c>
    </row>
    <row r="132" spans="2:3" hidden="1" x14ac:dyDescent="0.3">
      <c r="B132" s="1">
        <f t="shared" si="4"/>
        <v>44687</v>
      </c>
      <c r="C132" t="str">
        <f t="shared" si="3"/>
        <v>금</v>
      </c>
    </row>
    <row r="133" spans="2:3" hidden="1" x14ac:dyDescent="0.3">
      <c r="B133" s="1">
        <f t="shared" si="4"/>
        <v>44688</v>
      </c>
      <c r="C133" t="str">
        <f t="shared" si="3"/>
        <v>토</v>
      </c>
    </row>
    <row r="134" spans="2:3" hidden="1" x14ac:dyDescent="0.3">
      <c r="B134" s="1">
        <f t="shared" si="4"/>
        <v>44689</v>
      </c>
      <c r="C134" t="str">
        <f t="shared" si="3"/>
        <v>일</v>
      </c>
    </row>
    <row r="135" spans="2:3" hidden="1" x14ac:dyDescent="0.3">
      <c r="B135" s="1">
        <f t="shared" si="4"/>
        <v>44690</v>
      </c>
      <c r="C135" t="str">
        <f t="shared" si="3"/>
        <v>월</v>
      </c>
    </row>
    <row r="136" spans="2:3" hidden="1" x14ac:dyDescent="0.3">
      <c r="B136" s="1">
        <f t="shared" si="4"/>
        <v>44691</v>
      </c>
      <c r="C136" t="str">
        <f t="shared" ref="C136:C199" si="5">TEXT(B136,"aaa")</f>
        <v>화</v>
      </c>
    </row>
    <row r="137" spans="2:3" hidden="1" x14ac:dyDescent="0.3">
      <c r="B137" s="1">
        <f t="shared" si="4"/>
        <v>44692</v>
      </c>
      <c r="C137" t="str">
        <f t="shared" si="5"/>
        <v>수</v>
      </c>
    </row>
    <row r="138" spans="2:3" hidden="1" x14ac:dyDescent="0.3">
      <c r="B138" s="1">
        <f t="shared" si="4"/>
        <v>44693</v>
      </c>
      <c r="C138" t="str">
        <f t="shared" si="5"/>
        <v>목</v>
      </c>
    </row>
    <row r="139" spans="2:3" hidden="1" x14ac:dyDescent="0.3">
      <c r="B139" s="1">
        <f t="shared" si="4"/>
        <v>44694</v>
      </c>
      <c r="C139" t="str">
        <f t="shared" si="5"/>
        <v>금</v>
      </c>
    </row>
    <row r="140" spans="2:3" hidden="1" x14ac:dyDescent="0.3">
      <c r="B140" s="1">
        <f t="shared" si="4"/>
        <v>44695</v>
      </c>
      <c r="C140" t="str">
        <f t="shared" si="5"/>
        <v>토</v>
      </c>
    </row>
    <row r="141" spans="2:3" hidden="1" x14ac:dyDescent="0.3">
      <c r="B141" s="1">
        <f t="shared" si="4"/>
        <v>44696</v>
      </c>
      <c r="C141" t="str">
        <f t="shared" si="5"/>
        <v>일</v>
      </c>
    </row>
    <row r="142" spans="2:3" hidden="1" x14ac:dyDescent="0.3">
      <c r="B142" s="1">
        <f t="shared" si="4"/>
        <v>44697</v>
      </c>
      <c r="C142" t="str">
        <f t="shared" si="5"/>
        <v>월</v>
      </c>
    </row>
    <row r="143" spans="2:3" hidden="1" x14ac:dyDescent="0.3">
      <c r="B143" s="1">
        <f t="shared" si="4"/>
        <v>44698</v>
      </c>
      <c r="C143" t="str">
        <f t="shared" si="5"/>
        <v>화</v>
      </c>
    </row>
    <row r="144" spans="2:3" hidden="1" x14ac:dyDescent="0.3">
      <c r="B144" s="1">
        <f t="shared" si="4"/>
        <v>44699</v>
      </c>
      <c r="C144" t="str">
        <f t="shared" si="5"/>
        <v>수</v>
      </c>
    </row>
    <row r="145" spans="2:3" hidden="1" x14ac:dyDescent="0.3">
      <c r="B145" s="1">
        <f t="shared" si="4"/>
        <v>44700</v>
      </c>
      <c r="C145" t="str">
        <f t="shared" si="5"/>
        <v>목</v>
      </c>
    </row>
    <row r="146" spans="2:3" hidden="1" x14ac:dyDescent="0.3">
      <c r="B146" s="1">
        <f t="shared" si="4"/>
        <v>44701</v>
      </c>
      <c r="C146" t="str">
        <f t="shared" si="5"/>
        <v>금</v>
      </c>
    </row>
    <row r="147" spans="2:3" hidden="1" x14ac:dyDescent="0.3">
      <c r="B147" s="1">
        <f t="shared" si="4"/>
        <v>44702</v>
      </c>
      <c r="C147" t="str">
        <f t="shared" si="5"/>
        <v>토</v>
      </c>
    </row>
    <row r="148" spans="2:3" hidden="1" x14ac:dyDescent="0.3">
      <c r="B148" s="1">
        <f t="shared" si="4"/>
        <v>44703</v>
      </c>
      <c r="C148" t="str">
        <f t="shared" si="5"/>
        <v>일</v>
      </c>
    </row>
    <row r="149" spans="2:3" hidden="1" x14ac:dyDescent="0.3">
      <c r="B149" s="1">
        <f t="shared" si="4"/>
        <v>44704</v>
      </c>
      <c r="C149" t="str">
        <f t="shared" si="5"/>
        <v>월</v>
      </c>
    </row>
    <row r="150" spans="2:3" hidden="1" x14ac:dyDescent="0.3">
      <c r="B150" s="1">
        <f t="shared" si="4"/>
        <v>44705</v>
      </c>
      <c r="C150" t="str">
        <f t="shared" si="5"/>
        <v>화</v>
      </c>
    </row>
    <row r="151" spans="2:3" hidden="1" x14ac:dyDescent="0.3">
      <c r="B151" s="1">
        <f t="shared" si="4"/>
        <v>44706</v>
      </c>
      <c r="C151" t="str">
        <f t="shared" si="5"/>
        <v>수</v>
      </c>
    </row>
    <row r="152" spans="2:3" hidden="1" x14ac:dyDescent="0.3">
      <c r="B152" s="1">
        <f t="shared" si="4"/>
        <v>44707</v>
      </c>
      <c r="C152" t="str">
        <f t="shared" si="5"/>
        <v>목</v>
      </c>
    </row>
    <row r="153" spans="2:3" hidden="1" x14ac:dyDescent="0.3">
      <c r="B153" s="1">
        <f t="shared" si="4"/>
        <v>44708</v>
      </c>
      <c r="C153" t="str">
        <f t="shared" si="5"/>
        <v>금</v>
      </c>
    </row>
    <row r="154" spans="2:3" hidden="1" x14ac:dyDescent="0.3">
      <c r="B154" s="1">
        <f t="shared" si="4"/>
        <v>44709</v>
      </c>
      <c r="C154" t="str">
        <f t="shared" si="5"/>
        <v>토</v>
      </c>
    </row>
    <row r="155" spans="2:3" hidden="1" x14ac:dyDescent="0.3">
      <c r="B155" s="1">
        <f t="shared" si="4"/>
        <v>44710</v>
      </c>
      <c r="C155" t="str">
        <f t="shared" si="5"/>
        <v>일</v>
      </c>
    </row>
    <row r="156" spans="2:3" hidden="1" x14ac:dyDescent="0.3">
      <c r="B156" s="1">
        <f t="shared" si="4"/>
        <v>44711</v>
      </c>
      <c r="C156" t="str">
        <f t="shared" si="5"/>
        <v>월</v>
      </c>
    </row>
    <row r="157" spans="2:3" hidden="1" x14ac:dyDescent="0.3">
      <c r="B157" s="1">
        <f t="shared" si="4"/>
        <v>44712</v>
      </c>
      <c r="C157" t="str">
        <f t="shared" si="5"/>
        <v>화</v>
      </c>
    </row>
    <row r="158" spans="2:3" hidden="1" x14ac:dyDescent="0.3">
      <c r="B158" s="1">
        <f t="shared" si="4"/>
        <v>44713</v>
      </c>
      <c r="C158" t="str">
        <f t="shared" si="5"/>
        <v>수</v>
      </c>
    </row>
    <row r="159" spans="2:3" hidden="1" x14ac:dyDescent="0.3">
      <c r="B159" s="1">
        <f t="shared" si="4"/>
        <v>44714</v>
      </c>
      <c r="C159" t="str">
        <f t="shared" si="5"/>
        <v>목</v>
      </c>
    </row>
    <row r="160" spans="2:3" hidden="1" x14ac:dyDescent="0.3">
      <c r="B160" s="1">
        <f t="shared" si="4"/>
        <v>44715</v>
      </c>
      <c r="C160" t="str">
        <f t="shared" si="5"/>
        <v>금</v>
      </c>
    </row>
    <row r="161" spans="2:3" hidden="1" x14ac:dyDescent="0.3">
      <c r="B161" s="1">
        <f t="shared" si="4"/>
        <v>44716</v>
      </c>
      <c r="C161" t="str">
        <f t="shared" si="5"/>
        <v>토</v>
      </c>
    </row>
    <row r="162" spans="2:3" hidden="1" x14ac:dyDescent="0.3">
      <c r="B162" s="1">
        <f t="shared" si="4"/>
        <v>44717</v>
      </c>
      <c r="C162" t="str">
        <f t="shared" si="5"/>
        <v>일</v>
      </c>
    </row>
    <row r="163" spans="2:3" hidden="1" x14ac:dyDescent="0.3">
      <c r="B163" s="1">
        <f t="shared" si="4"/>
        <v>44718</v>
      </c>
      <c r="C163" t="str">
        <f t="shared" si="5"/>
        <v>월</v>
      </c>
    </row>
    <row r="164" spans="2:3" hidden="1" x14ac:dyDescent="0.3">
      <c r="B164" s="1">
        <f t="shared" si="4"/>
        <v>44719</v>
      </c>
      <c r="C164" t="str">
        <f t="shared" si="5"/>
        <v>화</v>
      </c>
    </row>
    <row r="165" spans="2:3" hidden="1" x14ac:dyDescent="0.3">
      <c r="B165" s="1">
        <f t="shared" si="4"/>
        <v>44720</v>
      </c>
      <c r="C165" t="str">
        <f t="shared" si="5"/>
        <v>수</v>
      </c>
    </row>
    <row r="166" spans="2:3" hidden="1" x14ac:dyDescent="0.3">
      <c r="B166" s="1">
        <f t="shared" si="4"/>
        <v>44721</v>
      </c>
      <c r="C166" t="str">
        <f t="shared" si="5"/>
        <v>목</v>
      </c>
    </row>
    <row r="167" spans="2:3" hidden="1" x14ac:dyDescent="0.3">
      <c r="B167" s="1">
        <f t="shared" si="4"/>
        <v>44722</v>
      </c>
      <c r="C167" t="str">
        <f t="shared" si="5"/>
        <v>금</v>
      </c>
    </row>
    <row r="168" spans="2:3" hidden="1" x14ac:dyDescent="0.3">
      <c r="B168" s="1">
        <f t="shared" si="4"/>
        <v>44723</v>
      </c>
      <c r="C168" t="str">
        <f t="shared" si="5"/>
        <v>토</v>
      </c>
    </row>
    <row r="169" spans="2:3" hidden="1" x14ac:dyDescent="0.3">
      <c r="B169" s="1">
        <f t="shared" si="4"/>
        <v>44724</v>
      </c>
      <c r="C169" t="str">
        <f t="shared" si="5"/>
        <v>일</v>
      </c>
    </row>
    <row r="170" spans="2:3" hidden="1" x14ac:dyDescent="0.3">
      <c r="B170" s="1">
        <f t="shared" si="4"/>
        <v>44725</v>
      </c>
      <c r="C170" t="str">
        <f t="shared" si="5"/>
        <v>월</v>
      </c>
    </row>
    <row r="171" spans="2:3" hidden="1" x14ac:dyDescent="0.3">
      <c r="B171" s="1">
        <f t="shared" si="4"/>
        <v>44726</v>
      </c>
      <c r="C171" t="str">
        <f t="shared" si="5"/>
        <v>화</v>
      </c>
    </row>
    <row r="172" spans="2:3" hidden="1" x14ac:dyDescent="0.3">
      <c r="B172" s="1">
        <f t="shared" si="4"/>
        <v>44727</v>
      </c>
      <c r="C172" t="str">
        <f t="shared" si="5"/>
        <v>수</v>
      </c>
    </row>
    <row r="173" spans="2:3" hidden="1" x14ac:dyDescent="0.3">
      <c r="B173" s="1">
        <f t="shared" si="4"/>
        <v>44728</v>
      </c>
      <c r="C173" t="str">
        <f t="shared" si="5"/>
        <v>목</v>
      </c>
    </row>
    <row r="174" spans="2:3" hidden="1" x14ac:dyDescent="0.3">
      <c r="B174" s="1">
        <f t="shared" si="4"/>
        <v>44729</v>
      </c>
      <c r="C174" t="str">
        <f t="shared" si="5"/>
        <v>금</v>
      </c>
    </row>
    <row r="175" spans="2:3" hidden="1" x14ac:dyDescent="0.3">
      <c r="B175" s="1">
        <f t="shared" si="4"/>
        <v>44730</v>
      </c>
      <c r="C175" t="str">
        <f t="shared" si="5"/>
        <v>토</v>
      </c>
    </row>
    <row r="176" spans="2:3" hidden="1" x14ac:dyDescent="0.3">
      <c r="B176" s="1">
        <f t="shared" si="4"/>
        <v>44731</v>
      </c>
      <c r="C176" t="str">
        <f t="shared" si="5"/>
        <v>일</v>
      </c>
    </row>
    <row r="177" spans="2:3" hidden="1" x14ac:dyDescent="0.3">
      <c r="B177" s="1">
        <f t="shared" si="4"/>
        <v>44732</v>
      </c>
      <c r="C177" t="str">
        <f t="shared" si="5"/>
        <v>월</v>
      </c>
    </row>
    <row r="178" spans="2:3" hidden="1" x14ac:dyDescent="0.3">
      <c r="B178" s="1">
        <f t="shared" si="4"/>
        <v>44733</v>
      </c>
      <c r="C178" t="str">
        <f t="shared" si="5"/>
        <v>화</v>
      </c>
    </row>
    <row r="179" spans="2:3" hidden="1" x14ac:dyDescent="0.3">
      <c r="B179" s="1">
        <f t="shared" si="4"/>
        <v>44734</v>
      </c>
      <c r="C179" t="str">
        <f t="shared" si="5"/>
        <v>수</v>
      </c>
    </row>
    <row r="180" spans="2:3" hidden="1" x14ac:dyDescent="0.3">
      <c r="B180" s="1">
        <f t="shared" si="4"/>
        <v>44735</v>
      </c>
      <c r="C180" t="str">
        <f t="shared" si="5"/>
        <v>목</v>
      </c>
    </row>
    <row r="181" spans="2:3" hidden="1" x14ac:dyDescent="0.3">
      <c r="B181" s="1">
        <f t="shared" si="4"/>
        <v>44736</v>
      </c>
      <c r="C181" t="str">
        <f t="shared" si="5"/>
        <v>금</v>
      </c>
    </row>
    <row r="182" spans="2:3" hidden="1" x14ac:dyDescent="0.3">
      <c r="B182" s="1">
        <f t="shared" si="4"/>
        <v>44737</v>
      </c>
      <c r="C182" t="str">
        <f t="shared" si="5"/>
        <v>토</v>
      </c>
    </row>
    <row r="183" spans="2:3" hidden="1" x14ac:dyDescent="0.3">
      <c r="B183" s="1">
        <f t="shared" si="4"/>
        <v>44738</v>
      </c>
      <c r="C183" t="str">
        <f t="shared" si="5"/>
        <v>일</v>
      </c>
    </row>
    <row r="184" spans="2:3" hidden="1" x14ac:dyDescent="0.3">
      <c r="B184" s="1">
        <f t="shared" si="4"/>
        <v>44739</v>
      </c>
      <c r="C184" t="str">
        <f t="shared" si="5"/>
        <v>월</v>
      </c>
    </row>
    <row r="185" spans="2:3" hidden="1" x14ac:dyDescent="0.3">
      <c r="B185" s="1">
        <f t="shared" si="4"/>
        <v>44740</v>
      </c>
      <c r="C185" t="str">
        <f t="shared" si="5"/>
        <v>화</v>
      </c>
    </row>
    <row r="186" spans="2:3" hidden="1" x14ac:dyDescent="0.3">
      <c r="B186" s="1">
        <f t="shared" si="4"/>
        <v>44741</v>
      </c>
      <c r="C186" t="str">
        <f t="shared" si="5"/>
        <v>수</v>
      </c>
    </row>
    <row r="187" spans="2:3" hidden="1" x14ac:dyDescent="0.3">
      <c r="B187" s="1">
        <f t="shared" si="4"/>
        <v>44742</v>
      </c>
      <c r="C187" t="str">
        <f t="shared" si="5"/>
        <v>목</v>
      </c>
    </row>
    <row r="188" spans="2:3" hidden="1" x14ac:dyDescent="0.3">
      <c r="B188" s="1">
        <f t="shared" si="4"/>
        <v>44743</v>
      </c>
      <c r="C188" t="str">
        <f t="shared" si="5"/>
        <v>금</v>
      </c>
    </row>
    <row r="189" spans="2:3" hidden="1" x14ac:dyDescent="0.3">
      <c r="B189" s="1">
        <f t="shared" si="4"/>
        <v>44744</v>
      </c>
      <c r="C189" t="str">
        <f t="shared" si="5"/>
        <v>토</v>
      </c>
    </row>
    <row r="190" spans="2:3" hidden="1" x14ac:dyDescent="0.3">
      <c r="B190" s="1">
        <f t="shared" si="4"/>
        <v>44745</v>
      </c>
      <c r="C190" t="str">
        <f t="shared" si="5"/>
        <v>일</v>
      </c>
    </row>
    <row r="191" spans="2:3" hidden="1" x14ac:dyDescent="0.3">
      <c r="B191" s="1">
        <f t="shared" si="4"/>
        <v>44746</v>
      </c>
      <c r="C191" t="str">
        <f t="shared" si="5"/>
        <v>월</v>
      </c>
    </row>
    <row r="192" spans="2:3" hidden="1" x14ac:dyDescent="0.3">
      <c r="B192" s="1">
        <f t="shared" si="4"/>
        <v>44747</v>
      </c>
      <c r="C192" t="str">
        <f t="shared" si="5"/>
        <v>화</v>
      </c>
    </row>
    <row r="193" spans="2:3" hidden="1" x14ac:dyDescent="0.3">
      <c r="B193" s="1">
        <f t="shared" si="4"/>
        <v>44748</v>
      </c>
      <c r="C193" t="str">
        <f t="shared" si="5"/>
        <v>수</v>
      </c>
    </row>
    <row r="194" spans="2:3" hidden="1" x14ac:dyDescent="0.3">
      <c r="B194" s="1">
        <f t="shared" ref="B194:B257" si="6">B193+1</f>
        <v>44749</v>
      </c>
      <c r="C194" t="str">
        <f t="shared" si="5"/>
        <v>목</v>
      </c>
    </row>
    <row r="195" spans="2:3" hidden="1" x14ac:dyDescent="0.3">
      <c r="B195" s="1">
        <f t="shared" si="6"/>
        <v>44750</v>
      </c>
      <c r="C195" t="str">
        <f t="shared" si="5"/>
        <v>금</v>
      </c>
    </row>
    <row r="196" spans="2:3" hidden="1" x14ac:dyDescent="0.3">
      <c r="B196" s="1">
        <f t="shared" si="6"/>
        <v>44751</v>
      </c>
      <c r="C196" t="str">
        <f t="shared" si="5"/>
        <v>토</v>
      </c>
    </row>
    <row r="197" spans="2:3" hidden="1" x14ac:dyDescent="0.3">
      <c r="B197" s="1">
        <f t="shared" si="6"/>
        <v>44752</v>
      </c>
      <c r="C197" t="str">
        <f t="shared" si="5"/>
        <v>일</v>
      </c>
    </row>
    <row r="198" spans="2:3" hidden="1" x14ac:dyDescent="0.3">
      <c r="B198" s="1">
        <f t="shared" si="6"/>
        <v>44753</v>
      </c>
      <c r="C198" t="str">
        <f t="shared" si="5"/>
        <v>월</v>
      </c>
    </row>
    <row r="199" spans="2:3" hidden="1" x14ac:dyDescent="0.3">
      <c r="B199" s="1">
        <f t="shared" si="6"/>
        <v>44754</v>
      </c>
      <c r="C199" t="str">
        <f t="shared" si="5"/>
        <v>화</v>
      </c>
    </row>
    <row r="200" spans="2:3" hidden="1" x14ac:dyDescent="0.3">
      <c r="B200" s="1">
        <f t="shared" si="6"/>
        <v>44755</v>
      </c>
      <c r="C200" t="str">
        <f t="shared" ref="C200:C263" si="7">TEXT(B200,"aaa")</f>
        <v>수</v>
      </c>
    </row>
    <row r="201" spans="2:3" hidden="1" x14ac:dyDescent="0.3">
      <c r="B201" s="1">
        <f t="shared" si="6"/>
        <v>44756</v>
      </c>
      <c r="C201" t="str">
        <f t="shared" si="7"/>
        <v>목</v>
      </c>
    </row>
    <row r="202" spans="2:3" hidden="1" x14ac:dyDescent="0.3">
      <c r="B202" s="1">
        <f t="shared" si="6"/>
        <v>44757</v>
      </c>
      <c r="C202" t="str">
        <f t="shared" si="7"/>
        <v>금</v>
      </c>
    </row>
    <row r="203" spans="2:3" hidden="1" x14ac:dyDescent="0.3">
      <c r="B203" s="1">
        <f t="shared" si="6"/>
        <v>44758</v>
      </c>
      <c r="C203" t="str">
        <f t="shared" si="7"/>
        <v>토</v>
      </c>
    </row>
    <row r="204" spans="2:3" hidden="1" x14ac:dyDescent="0.3">
      <c r="B204" s="1">
        <f t="shared" si="6"/>
        <v>44759</v>
      </c>
      <c r="C204" t="str">
        <f t="shared" si="7"/>
        <v>일</v>
      </c>
    </row>
    <row r="205" spans="2:3" hidden="1" x14ac:dyDescent="0.3">
      <c r="B205" s="1">
        <f t="shared" si="6"/>
        <v>44760</v>
      </c>
      <c r="C205" t="str">
        <f t="shared" si="7"/>
        <v>월</v>
      </c>
    </row>
    <row r="206" spans="2:3" hidden="1" x14ac:dyDescent="0.3">
      <c r="B206" s="1">
        <f t="shared" si="6"/>
        <v>44761</v>
      </c>
      <c r="C206" t="str">
        <f t="shared" si="7"/>
        <v>화</v>
      </c>
    </row>
    <row r="207" spans="2:3" hidden="1" x14ac:dyDescent="0.3">
      <c r="B207" s="1">
        <f t="shared" si="6"/>
        <v>44762</v>
      </c>
      <c r="C207" t="str">
        <f t="shared" si="7"/>
        <v>수</v>
      </c>
    </row>
    <row r="208" spans="2:3" hidden="1" x14ac:dyDescent="0.3">
      <c r="B208" s="1">
        <f t="shared" si="6"/>
        <v>44763</v>
      </c>
      <c r="C208" t="str">
        <f t="shared" si="7"/>
        <v>목</v>
      </c>
    </row>
    <row r="209" spans="2:3" hidden="1" x14ac:dyDescent="0.3">
      <c r="B209" s="1">
        <f t="shared" si="6"/>
        <v>44764</v>
      </c>
      <c r="C209" t="str">
        <f t="shared" si="7"/>
        <v>금</v>
      </c>
    </row>
    <row r="210" spans="2:3" hidden="1" x14ac:dyDescent="0.3">
      <c r="B210" s="1">
        <f t="shared" si="6"/>
        <v>44765</v>
      </c>
      <c r="C210" t="str">
        <f t="shared" si="7"/>
        <v>토</v>
      </c>
    </row>
    <row r="211" spans="2:3" hidden="1" x14ac:dyDescent="0.3">
      <c r="B211" s="1">
        <f t="shared" si="6"/>
        <v>44766</v>
      </c>
      <c r="C211" t="str">
        <f t="shared" si="7"/>
        <v>일</v>
      </c>
    </row>
    <row r="212" spans="2:3" hidden="1" x14ac:dyDescent="0.3">
      <c r="B212" s="1">
        <f t="shared" si="6"/>
        <v>44767</v>
      </c>
      <c r="C212" t="str">
        <f t="shared" si="7"/>
        <v>월</v>
      </c>
    </row>
    <row r="213" spans="2:3" hidden="1" x14ac:dyDescent="0.3">
      <c r="B213" s="1">
        <f t="shared" si="6"/>
        <v>44768</v>
      </c>
      <c r="C213" t="str">
        <f t="shared" si="7"/>
        <v>화</v>
      </c>
    </row>
    <row r="214" spans="2:3" hidden="1" x14ac:dyDescent="0.3">
      <c r="B214" s="1">
        <f t="shared" si="6"/>
        <v>44769</v>
      </c>
      <c r="C214" t="str">
        <f t="shared" si="7"/>
        <v>수</v>
      </c>
    </row>
    <row r="215" spans="2:3" hidden="1" x14ac:dyDescent="0.3">
      <c r="B215" s="1">
        <f t="shared" si="6"/>
        <v>44770</v>
      </c>
      <c r="C215" t="str">
        <f t="shared" si="7"/>
        <v>목</v>
      </c>
    </row>
    <row r="216" spans="2:3" hidden="1" x14ac:dyDescent="0.3">
      <c r="B216" s="1">
        <f t="shared" si="6"/>
        <v>44771</v>
      </c>
      <c r="C216" t="str">
        <f t="shared" si="7"/>
        <v>금</v>
      </c>
    </row>
    <row r="217" spans="2:3" hidden="1" x14ac:dyDescent="0.3">
      <c r="B217" s="1">
        <f t="shared" si="6"/>
        <v>44772</v>
      </c>
      <c r="C217" t="str">
        <f t="shared" si="7"/>
        <v>토</v>
      </c>
    </row>
    <row r="218" spans="2:3" hidden="1" x14ac:dyDescent="0.3">
      <c r="B218" s="1">
        <f t="shared" si="6"/>
        <v>44773</v>
      </c>
      <c r="C218" t="str">
        <f t="shared" si="7"/>
        <v>일</v>
      </c>
    </row>
    <row r="219" spans="2:3" hidden="1" x14ac:dyDescent="0.3">
      <c r="B219" s="1">
        <f t="shared" si="6"/>
        <v>44774</v>
      </c>
      <c r="C219" t="str">
        <f t="shared" si="7"/>
        <v>월</v>
      </c>
    </row>
    <row r="220" spans="2:3" hidden="1" x14ac:dyDescent="0.3">
      <c r="B220" s="1">
        <f t="shared" si="6"/>
        <v>44775</v>
      </c>
      <c r="C220" t="str">
        <f t="shared" si="7"/>
        <v>화</v>
      </c>
    </row>
    <row r="221" spans="2:3" hidden="1" x14ac:dyDescent="0.3">
      <c r="B221" s="1">
        <f t="shared" si="6"/>
        <v>44776</v>
      </c>
      <c r="C221" t="str">
        <f t="shared" si="7"/>
        <v>수</v>
      </c>
    </row>
    <row r="222" spans="2:3" hidden="1" x14ac:dyDescent="0.3">
      <c r="B222" s="1">
        <f t="shared" si="6"/>
        <v>44777</v>
      </c>
      <c r="C222" t="str">
        <f t="shared" si="7"/>
        <v>목</v>
      </c>
    </row>
    <row r="223" spans="2:3" hidden="1" x14ac:dyDescent="0.3">
      <c r="B223" s="1">
        <f t="shared" si="6"/>
        <v>44778</v>
      </c>
      <c r="C223" t="str">
        <f t="shared" si="7"/>
        <v>금</v>
      </c>
    </row>
    <row r="224" spans="2:3" hidden="1" x14ac:dyDescent="0.3">
      <c r="B224" s="1">
        <f t="shared" si="6"/>
        <v>44779</v>
      </c>
      <c r="C224" t="str">
        <f t="shared" si="7"/>
        <v>토</v>
      </c>
    </row>
    <row r="225" spans="2:3" hidden="1" x14ac:dyDescent="0.3">
      <c r="B225" s="1">
        <f t="shared" si="6"/>
        <v>44780</v>
      </c>
      <c r="C225" t="str">
        <f t="shared" si="7"/>
        <v>일</v>
      </c>
    </row>
    <row r="226" spans="2:3" hidden="1" x14ac:dyDescent="0.3">
      <c r="B226" s="1">
        <f t="shared" si="6"/>
        <v>44781</v>
      </c>
      <c r="C226" t="str">
        <f t="shared" si="7"/>
        <v>월</v>
      </c>
    </row>
    <row r="227" spans="2:3" hidden="1" x14ac:dyDescent="0.3">
      <c r="B227" s="1">
        <f t="shared" si="6"/>
        <v>44782</v>
      </c>
      <c r="C227" t="str">
        <f t="shared" si="7"/>
        <v>화</v>
      </c>
    </row>
    <row r="228" spans="2:3" hidden="1" x14ac:dyDescent="0.3">
      <c r="B228" s="1">
        <f t="shared" si="6"/>
        <v>44783</v>
      </c>
      <c r="C228" t="str">
        <f t="shared" si="7"/>
        <v>수</v>
      </c>
    </row>
    <row r="229" spans="2:3" hidden="1" x14ac:dyDescent="0.3">
      <c r="B229" s="1">
        <f t="shared" si="6"/>
        <v>44784</v>
      </c>
      <c r="C229" t="str">
        <f t="shared" si="7"/>
        <v>목</v>
      </c>
    </row>
    <row r="230" spans="2:3" hidden="1" x14ac:dyDescent="0.3">
      <c r="B230" s="1">
        <f t="shared" si="6"/>
        <v>44785</v>
      </c>
      <c r="C230" t="str">
        <f t="shared" si="7"/>
        <v>금</v>
      </c>
    </row>
    <row r="231" spans="2:3" hidden="1" x14ac:dyDescent="0.3">
      <c r="B231" s="1">
        <f t="shared" si="6"/>
        <v>44786</v>
      </c>
      <c r="C231" t="str">
        <f t="shared" si="7"/>
        <v>토</v>
      </c>
    </row>
    <row r="232" spans="2:3" hidden="1" x14ac:dyDescent="0.3">
      <c r="B232" s="1">
        <f t="shared" si="6"/>
        <v>44787</v>
      </c>
      <c r="C232" t="str">
        <f t="shared" si="7"/>
        <v>일</v>
      </c>
    </row>
    <row r="233" spans="2:3" hidden="1" x14ac:dyDescent="0.3">
      <c r="B233" s="1">
        <f t="shared" si="6"/>
        <v>44788</v>
      </c>
      <c r="C233" t="str">
        <f t="shared" si="7"/>
        <v>월</v>
      </c>
    </row>
    <row r="234" spans="2:3" hidden="1" x14ac:dyDescent="0.3">
      <c r="B234" s="1">
        <f t="shared" si="6"/>
        <v>44789</v>
      </c>
      <c r="C234" t="str">
        <f t="shared" si="7"/>
        <v>화</v>
      </c>
    </row>
    <row r="235" spans="2:3" hidden="1" x14ac:dyDescent="0.3">
      <c r="B235" s="1">
        <f t="shared" si="6"/>
        <v>44790</v>
      </c>
      <c r="C235" t="str">
        <f t="shared" si="7"/>
        <v>수</v>
      </c>
    </row>
    <row r="236" spans="2:3" hidden="1" x14ac:dyDescent="0.3">
      <c r="B236" s="1">
        <f t="shared" si="6"/>
        <v>44791</v>
      </c>
      <c r="C236" t="str">
        <f t="shared" si="7"/>
        <v>목</v>
      </c>
    </row>
    <row r="237" spans="2:3" hidden="1" x14ac:dyDescent="0.3">
      <c r="B237" s="1">
        <f t="shared" si="6"/>
        <v>44792</v>
      </c>
      <c r="C237" t="str">
        <f t="shared" si="7"/>
        <v>금</v>
      </c>
    </row>
    <row r="238" spans="2:3" hidden="1" x14ac:dyDescent="0.3">
      <c r="B238" s="1">
        <f t="shared" si="6"/>
        <v>44793</v>
      </c>
      <c r="C238" t="str">
        <f t="shared" si="7"/>
        <v>토</v>
      </c>
    </row>
    <row r="239" spans="2:3" hidden="1" x14ac:dyDescent="0.3">
      <c r="B239" s="1">
        <f t="shared" si="6"/>
        <v>44794</v>
      </c>
      <c r="C239" t="str">
        <f t="shared" si="7"/>
        <v>일</v>
      </c>
    </row>
    <row r="240" spans="2:3" hidden="1" x14ac:dyDescent="0.3">
      <c r="B240" s="1">
        <f t="shared" si="6"/>
        <v>44795</v>
      </c>
      <c r="C240" t="str">
        <f t="shared" si="7"/>
        <v>월</v>
      </c>
    </row>
    <row r="241" spans="2:3" hidden="1" x14ac:dyDescent="0.3">
      <c r="B241" s="1">
        <f t="shared" si="6"/>
        <v>44796</v>
      </c>
      <c r="C241" t="str">
        <f t="shared" si="7"/>
        <v>화</v>
      </c>
    </row>
    <row r="242" spans="2:3" hidden="1" x14ac:dyDescent="0.3">
      <c r="B242" s="1">
        <f t="shared" si="6"/>
        <v>44797</v>
      </c>
      <c r="C242" t="str">
        <f t="shared" si="7"/>
        <v>수</v>
      </c>
    </row>
    <row r="243" spans="2:3" hidden="1" x14ac:dyDescent="0.3">
      <c r="B243" s="1">
        <f t="shared" si="6"/>
        <v>44798</v>
      </c>
      <c r="C243" t="str">
        <f t="shared" si="7"/>
        <v>목</v>
      </c>
    </row>
    <row r="244" spans="2:3" hidden="1" x14ac:dyDescent="0.3">
      <c r="B244" s="1">
        <f t="shared" si="6"/>
        <v>44799</v>
      </c>
      <c r="C244" t="str">
        <f t="shared" si="7"/>
        <v>금</v>
      </c>
    </row>
    <row r="245" spans="2:3" hidden="1" x14ac:dyDescent="0.3">
      <c r="B245" s="1">
        <f t="shared" si="6"/>
        <v>44800</v>
      </c>
      <c r="C245" t="str">
        <f t="shared" si="7"/>
        <v>토</v>
      </c>
    </row>
    <row r="246" spans="2:3" hidden="1" x14ac:dyDescent="0.3">
      <c r="B246" s="1">
        <f t="shared" si="6"/>
        <v>44801</v>
      </c>
      <c r="C246" t="str">
        <f t="shared" si="7"/>
        <v>일</v>
      </c>
    </row>
    <row r="247" spans="2:3" hidden="1" x14ac:dyDescent="0.3">
      <c r="B247" s="1">
        <f t="shared" si="6"/>
        <v>44802</v>
      </c>
      <c r="C247" t="str">
        <f t="shared" si="7"/>
        <v>월</v>
      </c>
    </row>
    <row r="248" spans="2:3" hidden="1" x14ac:dyDescent="0.3">
      <c r="B248" s="1">
        <f t="shared" si="6"/>
        <v>44803</v>
      </c>
      <c r="C248" t="str">
        <f t="shared" si="7"/>
        <v>화</v>
      </c>
    </row>
    <row r="249" spans="2:3" hidden="1" x14ac:dyDescent="0.3">
      <c r="B249" s="1">
        <f t="shared" si="6"/>
        <v>44804</v>
      </c>
      <c r="C249" t="str">
        <f t="shared" si="7"/>
        <v>수</v>
      </c>
    </row>
    <row r="250" spans="2:3" hidden="1" x14ac:dyDescent="0.3">
      <c r="B250" s="1">
        <f t="shared" si="6"/>
        <v>44805</v>
      </c>
      <c r="C250" t="str">
        <f t="shared" si="7"/>
        <v>목</v>
      </c>
    </row>
    <row r="251" spans="2:3" hidden="1" x14ac:dyDescent="0.3">
      <c r="B251" s="1">
        <f t="shared" si="6"/>
        <v>44806</v>
      </c>
      <c r="C251" t="str">
        <f t="shared" si="7"/>
        <v>금</v>
      </c>
    </row>
    <row r="252" spans="2:3" hidden="1" x14ac:dyDescent="0.3">
      <c r="B252" s="1">
        <f t="shared" si="6"/>
        <v>44807</v>
      </c>
      <c r="C252" t="str">
        <f t="shared" si="7"/>
        <v>토</v>
      </c>
    </row>
    <row r="253" spans="2:3" hidden="1" x14ac:dyDescent="0.3">
      <c r="B253" s="1">
        <f t="shared" si="6"/>
        <v>44808</v>
      </c>
      <c r="C253" t="str">
        <f t="shared" si="7"/>
        <v>일</v>
      </c>
    </row>
    <row r="254" spans="2:3" hidden="1" x14ac:dyDescent="0.3">
      <c r="B254" s="1">
        <f t="shared" si="6"/>
        <v>44809</v>
      </c>
      <c r="C254" t="str">
        <f t="shared" si="7"/>
        <v>월</v>
      </c>
    </row>
    <row r="255" spans="2:3" hidden="1" x14ac:dyDescent="0.3">
      <c r="B255" s="1">
        <f t="shared" si="6"/>
        <v>44810</v>
      </c>
      <c r="C255" t="str">
        <f t="shared" si="7"/>
        <v>화</v>
      </c>
    </row>
    <row r="256" spans="2:3" hidden="1" x14ac:dyDescent="0.3">
      <c r="B256" s="1">
        <f t="shared" si="6"/>
        <v>44811</v>
      </c>
      <c r="C256" t="str">
        <f t="shared" si="7"/>
        <v>수</v>
      </c>
    </row>
    <row r="257" spans="2:3" hidden="1" x14ac:dyDescent="0.3">
      <c r="B257" s="1">
        <f t="shared" si="6"/>
        <v>44812</v>
      </c>
      <c r="C257" t="str">
        <f t="shared" si="7"/>
        <v>목</v>
      </c>
    </row>
    <row r="258" spans="2:3" hidden="1" x14ac:dyDescent="0.3">
      <c r="B258" s="1">
        <f t="shared" ref="B258:B321" si="8">B257+1</f>
        <v>44813</v>
      </c>
      <c r="C258" t="str">
        <f t="shared" si="7"/>
        <v>금</v>
      </c>
    </row>
    <row r="259" spans="2:3" hidden="1" x14ac:dyDescent="0.3">
      <c r="B259" s="1">
        <f t="shared" si="8"/>
        <v>44814</v>
      </c>
      <c r="C259" t="str">
        <f t="shared" si="7"/>
        <v>토</v>
      </c>
    </row>
    <row r="260" spans="2:3" hidden="1" x14ac:dyDescent="0.3">
      <c r="B260" s="1">
        <f t="shared" si="8"/>
        <v>44815</v>
      </c>
      <c r="C260" t="str">
        <f t="shared" si="7"/>
        <v>일</v>
      </c>
    </row>
    <row r="261" spans="2:3" hidden="1" x14ac:dyDescent="0.3">
      <c r="B261" s="1">
        <f t="shared" si="8"/>
        <v>44816</v>
      </c>
      <c r="C261" t="str">
        <f t="shared" si="7"/>
        <v>월</v>
      </c>
    </row>
    <row r="262" spans="2:3" hidden="1" x14ac:dyDescent="0.3">
      <c r="B262" s="1">
        <f t="shared" si="8"/>
        <v>44817</v>
      </c>
      <c r="C262" t="str">
        <f t="shared" si="7"/>
        <v>화</v>
      </c>
    </row>
    <row r="263" spans="2:3" hidden="1" x14ac:dyDescent="0.3">
      <c r="B263" s="1">
        <f t="shared" si="8"/>
        <v>44818</v>
      </c>
      <c r="C263" t="str">
        <f t="shared" si="7"/>
        <v>수</v>
      </c>
    </row>
    <row r="264" spans="2:3" hidden="1" x14ac:dyDescent="0.3">
      <c r="B264" s="1">
        <f t="shared" si="8"/>
        <v>44819</v>
      </c>
      <c r="C264" t="str">
        <f t="shared" ref="C264:C327" si="9">TEXT(B264,"aaa")</f>
        <v>목</v>
      </c>
    </row>
    <row r="265" spans="2:3" hidden="1" x14ac:dyDescent="0.3">
      <c r="B265" s="1">
        <f t="shared" si="8"/>
        <v>44820</v>
      </c>
      <c r="C265" t="str">
        <f t="shared" si="9"/>
        <v>금</v>
      </c>
    </row>
    <row r="266" spans="2:3" hidden="1" x14ac:dyDescent="0.3">
      <c r="B266" s="1">
        <f t="shared" si="8"/>
        <v>44821</v>
      </c>
      <c r="C266" t="str">
        <f t="shared" si="9"/>
        <v>토</v>
      </c>
    </row>
    <row r="267" spans="2:3" hidden="1" x14ac:dyDescent="0.3">
      <c r="B267" s="1">
        <f t="shared" si="8"/>
        <v>44822</v>
      </c>
      <c r="C267" t="str">
        <f t="shared" si="9"/>
        <v>일</v>
      </c>
    </row>
    <row r="268" spans="2:3" hidden="1" x14ac:dyDescent="0.3">
      <c r="B268" s="1">
        <f t="shared" si="8"/>
        <v>44823</v>
      </c>
      <c r="C268" t="str">
        <f t="shared" si="9"/>
        <v>월</v>
      </c>
    </row>
    <row r="269" spans="2:3" hidden="1" x14ac:dyDescent="0.3">
      <c r="B269" s="1">
        <f t="shared" si="8"/>
        <v>44824</v>
      </c>
      <c r="C269" t="str">
        <f t="shared" si="9"/>
        <v>화</v>
      </c>
    </row>
    <row r="270" spans="2:3" hidden="1" x14ac:dyDescent="0.3">
      <c r="B270" s="1">
        <f t="shared" si="8"/>
        <v>44825</v>
      </c>
      <c r="C270" t="str">
        <f t="shared" si="9"/>
        <v>수</v>
      </c>
    </row>
    <row r="271" spans="2:3" hidden="1" x14ac:dyDescent="0.3">
      <c r="B271" s="1">
        <f t="shared" si="8"/>
        <v>44826</v>
      </c>
      <c r="C271" t="str">
        <f t="shared" si="9"/>
        <v>목</v>
      </c>
    </row>
    <row r="272" spans="2:3" hidden="1" x14ac:dyDescent="0.3">
      <c r="B272" s="1">
        <f t="shared" si="8"/>
        <v>44827</v>
      </c>
      <c r="C272" t="str">
        <f t="shared" si="9"/>
        <v>금</v>
      </c>
    </row>
    <row r="273" spans="2:3" hidden="1" x14ac:dyDescent="0.3">
      <c r="B273" s="1">
        <f t="shared" si="8"/>
        <v>44828</v>
      </c>
      <c r="C273" t="str">
        <f t="shared" si="9"/>
        <v>토</v>
      </c>
    </row>
    <row r="274" spans="2:3" hidden="1" x14ac:dyDescent="0.3">
      <c r="B274" s="1">
        <f t="shared" si="8"/>
        <v>44829</v>
      </c>
      <c r="C274" t="str">
        <f t="shared" si="9"/>
        <v>일</v>
      </c>
    </row>
    <row r="275" spans="2:3" hidden="1" x14ac:dyDescent="0.3">
      <c r="B275" s="1">
        <f t="shared" si="8"/>
        <v>44830</v>
      </c>
      <c r="C275" t="str">
        <f t="shared" si="9"/>
        <v>월</v>
      </c>
    </row>
    <row r="276" spans="2:3" hidden="1" x14ac:dyDescent="0.3">
      <c r="B276" s="1">
        <f t="shared" si="8"/>
        <v>44831</v>
      </c>
      <c r="C276" t="str">
        <f t="shared" si="9"/>
        <v>화</v>
      </c>
    </row>
    <row r="277" spans="2:3" hidden="1" x14ac:dyDescent="0.3">
      <c r="B277" s="1">
        <f t="shared" si="8"/>
        <v>44832</v>
      </c>
      <c r="C277" t="str">
        <f t="shared" si="9"/>
        <v>수</v>
      </c>
    </row>
    <row r="278" spans="2:3" hidden="1" x14ac:dyDescent="0.3">
      <c r="B278" s="1">
        <f t="shared" si="8"/>
        <v>44833</v>
      </c>
      <c r="C278" t="str">
        <f t="shared" si="9"/>
        <v>목</v>
      </c>
    </row>
    <row r="279" spans="2:3" hidden="1" x14ac:dyDescent="0.3">
      <c r="B279" s="1">
        <f t="shared" si="8"/>
        <v>44834</v>
      </c>
      <c r="C279" t="str">
        <f t="shared" si="9"/>
        <v>금</v>
      </c>
    </row>
    <row r="280" spans="2:3" hidden="1" x14ac:dyDescent="0.3">
      <c r="B280" s="1">
        <f t="shared" si="8"/>
        <v>44835</v>
      </c>
      <c r="C280" t="str">
        <f t="shared" si="9"/>
        <v>토</v>
      </c>
    </row>
    <row r="281" spans="2:3" hidden="1" x14ac:dyDescent="0.3">
      <c r="B281" s="1">
        <f t="shared" si="8"/>
        <v>44836</v>
      </c>
      <c r="C281" t="str">
        <f t="shared" si="9"/>
        <v>일</v>
      </c>
    </row>
    <row r="282" spans="2:3" hidden="1" x14ac:dyDescent="0.3">
      <c r="B282" s="1">
        <f t="shared" si="8"/>
        <v>44837</v>
      </c>
      <c r="C282" t="str">
        <f t="shared" si="9"/>
        <v>월</v>
      </c>
    </row>
    <row r="283" spans="2:3" hidden="1" x14ac:dyDescent="0.3">
      <c r="B283" s="1">
        <f t="shared" si="8"/>
        <v>44838</v>
      </c>
      <c r="C283" t="str">
        <f t="shared" si="9"/>
        <v>화</v>
      </c>
    </row>
    <row r="284" spans="2:3" hidden="1" x14ac:dyDescent="0.3">
      <c r="B284" s="1">
        <f t="shared" si="8"/>
        <v>44839</v>
      </c>
      <c r="C284" t="str">
        <f t="shared" si="9"/>
        <v>수</v>
      </c>
    </row>
    <row r="285" spans="2:3" hidden="1" x14ac:dyDescent="0.3">
      <c r="B285" s="1">
        <f t="shared" si="8"/>
        <v>44840</v>
      </c>
      <c r="C285" t="str">
        <f t="shared" si="9"/>
        <v>목</v>
      </c>
    </row>
    <row r="286" spans="2:3" hidden="1" x14ac:dyDescent="0.3">
      <c r="B286" s="1">
        <f t="shared" si="8"/>
        <v>44841</v>
      </c>
      <c r="C286" t="str">
        <f t="shared" si="9"/>
        <v>금</v>
      </c>
    </row>
    <row r="287" spans="2:3" hidden="1" x14ac:dyDescent="0.3">
      <c r="B287" s="1">
        <f t="shared" si="8"/>
        <v>44842</v>
      </c>
      <c r="C287" t="str">
        <f t="shared" si="9"/>
        <v>토</v>
      </c>
    </row>
    <row r="288" spans="2:3" hidden="1" x14ac:dyDescent="0.3">
      <c r="B288" s="1">
        <f t="shared" si="8"/>
        <v>44843</v>
      </c>
      <c r="C288" t="str">
        <f t="shared" si="9"/>
        <v>일</v>
      </c>
    </row>
    <row r="289" spans="2:3" hidden="1" x14ac:dyDescent="0.3">
      <c r="B289" s="1">
        <f t="shared" si="8"/>
        <v>44844</v>
      </c>
      <c r="C289" t="str">
        <f t="shared" si="9"/>
        <v>월</v>
      </c>
    </row>
    <row r="290" spans="2:3" hidden="1" x14ac:dyDescent="0.3">
      <c r="B290" s="1">
        <f t="shared" si="8"/>
        <v>44845</v>
      </c>
      <c r="C290" t="str">
        <f t="shared" si="9"/>
        <v>화</v>
      </c>
    </row>
    <row r="291" spans="2:3" hidden="1" x14ac:dyDescent="0.3">
      <c r="B291" s="1">
        <f t="shared" si="8"/>
        <v>44846</v>
      </c>
      <c r="C291" t="str">
        <f t="shared" si="9"/>
        <v>수</v>
      </c>
    </row>
    <row r="292" spans="2:3" hidden="1" x14ac:dyDescent="0.3">
      <c r="B292" s="1">
        <f t="shared" si="8"/>
        <v>44847</v>
      </c>
      <c r="C292" t="str">
        <f t="shared" si="9"/>
        <v>목</v>
      </c>
    </row>
    <row r="293" spans="2:3" hidden="1" x14ac:dyDescent="0.3">
      <c r="B293" s="1">
        <f t="shared" si="8"/>
        <v>44848</v>
      </c>
      <c r="C293" t="str">
        <f t="shared" si="9"/>
        <v>금</v>
      </c>
    </row>
    <row r="294" spans="2:3" hidden="1" x14ac:dyDescent="0.3">
      <c r="B294" s="1">
        <f t="shared" si="8"/>
        <v>44849</v>
      </c>
      <c r="C294" t="str">
        <f t="shared" si="9"/>
        <v>토</v>
      </c>
    </row>
    <row r="295" spans="2:3" hidden="1" x14ac:dyDescent="0.3">
      <c r="B295" s="1">
        <f t="shared" si="8"/>
        <v>44850</v>
      </c>
      <c r="C295" t="str">
        <f t="shared" si="9"/>
        <v>일</v>
      </c>
    </row>
    <row r="296" spans="2:3" hidden="1" x14ac:dyDescent="0.3">
      <c r="B296" s="1">
        <f t="shared" si="8"/>
        <v>44851</v>
      </c>
      <c r="C296" t="str">
        <f t="shared" si="9"/>
        <v>월</v>
      </c>
    </row>
    <row r="297" spans="2:3" hidden="1" x14ac:dyDescent="0.3">
      <c r="B297" s="1">
        <f t="shared" si="8"/>
        <v>44852</v>
      </c>
      <c r="C297" t="str">
        <f t="shared" si="9"/>
        <v>화</v>
      </c>
    </row>
    <row r="298" spans="2:3" hidden="1" x14ac:dyDescent="0.3">
      <c r="B298" s="1">
        <f t="shared" si="8"/>
        <v>44853</v>
      </c>
      <c r="C298" t="str">
        <f t="shared" si="9"/>
        <v>수</v>
      </c>
    </row>
    <row r="299" spans="2:3" hidden="1" x14ac:dyDescent="0.3">
      <c r="B299" s="1">
        <f t="shared" si="8"/>
        <v>44854</v>
      </c>
      <c r="C299" t="str">
        <f t="shared" si="9"/>
        <v>목</v>
      </c>
    </row>
    <row r="300" spans="2:3" hidden="1" x14ac:dyDescent="0.3">
      <c r="B300" s="1">
        <f t="shared" si="8"/>
        <v>44855</v>
      </c>
      <c r="C300" t="str">
        <f t="shared" si="9"/>
        <v>금</v>
      </c>
    </row>
    <row r="301" spans="2:3" hidden="1" x14ac:dyDescent="0.3">
      <c r="B301" s="1">
        <f t="shared" si="8"/>
        <v>44856</v>
      </c>
      <c r="C301" t="str">
        <f t="shared" si="9"/>
        <v>토</v>
      </c>
    </row>
    <row r="302" spans="2:3" hidden="1" x14ac:dyDescent="0.3">
      <c r="B302" s="1">
        <f t="shared" si="8"/>
        <v>44857</v>
      </c>
      <c r="C302" t="str">
        <f t="shared" si="9"/>
        <v>일</v>
      </c>
    </row>
    <row r="303" spans="2:3" hidden="1" x14ac:dyDescent="0.3">
      <c r="B303" s="1">
        <f t="shared" si="8"/>
        <v>44858</v>
      </c>
      <c r="C303" t="str">
        <f t="shared" si="9"/>
        <v>월</v>
      </c>
    </row>
    <row r="304" spans="2:3" hidden="1" x14ac:dyDescent="0.3">
      <c r="B304" s="1">
        <f t="shared" si="8"/>
        <v>44859</v>
      </c>
      <c r="C304" t="str">
        <f t="shared" si="9"/>
        <v>화</v>
      </c>
    </row>
    <row r="305" spans="2:3" hidden="1" x14ac:dyDescent="0.3">
      <c r="B305" s="1">
        <f t="shared" si="8"/>
        <v>44860</v>
      </c>
      <c r="C305" t="str">
        <f t="shared" si="9"/>
        <v>수</v>
      </c>
    </row>
    <row r="306" spans="2:3" hidden="1" x14ac:dyDescent="0.3">
      <c r="B306" s="1">
        <f t="shared" si="8"/>
        <v>44861</v>
      </c>
      <c r="C306" t="str">
        <f t="shared" si="9"/>
        <v>목</v>
      </c>
    </row>
    <row r="307" spans="2:3" hidden="1" x14ac:dyDescent="0.3">
      <c r="B307" s="1">
        <f t="shared" si="8"/>
        <v>44862</v>
      </c>
      <c r="C307" t="str">
        <f t="shared" si="9"/>
        <v>금</v>
      </c>
    </row>
    <row r="308" spans="2:3" hidden="1" x14ac:dyDescent="0.3">
      <c r="B308" s="1">
        <f t="shared" si="8"/>
        <v>44863</v>
      </c>
      <c r="C308" t="str">
        <f t="shared" si="9"/>
        <v>토</v>
      </c>
    </row>
    <row r="309" spans="2:3" hidden="1" x14ac:dyDescent="0.3">
      <c r="B309" s="1">
        <f t="shared" si="8"/>
        <v>44864</v>
      </c>
      <c r="C309" t="str">
        <f t="shared" si="9"/>
        <v>일</v>
      </c>
    </row>
    <row r="310" spans="2:3" hidden="1" x14ac:dyDescent="0.3">
      <c r="B310" s="1">
        <f t="shared" si="8"/>
        <v>44865</v>
      </c>
      <c r="C310" t="str">
        <f t="shared" si="9"/>
        <v>월</v>
      </c>
    </row>
    <row r="311" spans="2:3" hidden="1" x14ac:dyDescent="0.3">
      <c r="B311" s="1">
        <f t="shared" si="8"/>
        <v>44866</v>
      </c>
      <c r="C311" t="str">
        <f t="shared" si="9"/>
        <v>화</v>
      </c>
    </row>
    <row r="312" spans="2:3" hidden="1" x14ac:dyDescent="0.3">
      <c r="B312" s="1">
        <f t="shared" si="8"/>
        <v>44867</v>
      </c>
      <c r="C312" t="str">
        <f t="shared" si="9"/>
        <v>수</v>
      </c>
    </row>
    <row r="313" spans="2:3" hidden="1" x14ac:dyDescent="0.3">
      <c r="B313" s="1">
        <f t="shared" si="8"/>
        <v>44868</v>
      </c>
      <c r="C313" t="str">
        <f t="shared" si="9"/>
        <v>목</v>
      </c>
    </row>
    <row r="314" spans="2:3" hidden="1" x14ac:dyDescent="0.3">
      <c r="B314" s="1">
        <f t="shared" si="8"/>
        <v>44869</v>
      </c>
      <c r="C314" t="str">
        <f t="shared" si="9"/>
        <v>금</v>
      </c>
    </row>
    <row r="315" spans="2:3" hidden="1" x14ac:dyDescent="0.3">
      <c r="B315" s="1">
        <f t="shared" si="8"/>
        <v>44870</v>
      </c>
      <c r="C315" t="str">
        <f t="shared" si="9"/>
        <v>토</v>
      </c>
    </row>
    <row r="316" spans="2:3" hidden="1" x14ac:dyDescent="0.3">
      <c r="B316" s="1">
        <f t="shared" si="8"/>
        <v>44871</v>
      </c>
      <c r="C316" t="str">
        <f t="shared" si="9"/>
        <v>일</v>
      </c>
    </row>
    <row r="317" spans="2:3" hidden="1" x14ac:dyDescent="0.3">
      <c r="B317" s="1">
        <f t="shared" si="8"/>
        <v>44872</v>
      </c>
      <c r="C317" t="str">
        <f t="shared" si="9"/>
        <v>월</v>
      </c>
    </row>
    <row r="318" spans="2:3" hidden="1" x14ac:dyDescent="0.3">
      <c r="B318" s="1">
        <f t="shared" si="8"/>
        <v>44873</v>
      </c>
      <c r="C318" t="str">
        <f t="shared" si="9"/>
        <v>화</v>
      </c>
    </row>
    <row r="319" spans="2:3" hidden="1" x14ac:dyDescent="0.3">
      <c r="B319" s="1">
        <f t="shared" si="8"/>
        <v>44874</v>
      </c>
      <c r="C319" t="str">
        <f t="shared" si="9"/>
        <v>수</v>
      </c>
    </row>
    <row r="320" spans="2:3" hidden="1" x14ac:dyDescent="0.3">
      <c r="B320" s="1">
        <f t="shared" si="8"/>
        <v>44875</v>
      </c>
      <c r="C320" t="str">
        <f t="shared" si="9"/>
        <v>목</v>
      </c>
    </row>
    <row r="321" spans="2:3" hidden="1" x14ac:dyDescent="0.3">
      <c r="B321" s="1">
        <f t="shared" si="8"/>
        <v>44876</v>
      </c>
      <c r="C321" t="str">
        <f t="shared" si="9"/>
        <v>금</v>
      </c>
    </row>
    <row r="322" spans="2:3" hidden="1" x14ac:dyDescent="0.3">
      <c r="B322" s="1">
        <f t="shared" ref="B322:B335" si="10">B321+1</f>
        <v>44877</v>
      </c>
      <c r="C322" t="str">
        <f t="shared" si="9"/>
        <v>토</v>
      </c>
    </row>
    <row r="323" spans="2:3" hidden="1" x14ac:dyDescent="0.3">
      <c r="B323" s="1">
        <f t="shared" si="10"/>
        <v>44878</v>
      </c>
      <c r="C323" t="str">
        <f t="shared" si="9"/>
        <v>일</v>
      </c>
    </row>
    <row r="324" spans="2:3" hidden="1" x14ac:dyDescent="0.3">
      <c r="B324" s="1">
        <f t="shared" si="10"/>
        <v>44879</v>
      </c>
      <c r="C324" t="str">
        <f t="shared" si="9"/>
        <v>월</v>
      </c>
    </row>
    <row r="325" spans="2:3" hidden="1" x14ac:dyDescent="0.3">
      <c r="B325" s="1">
        <f t="shared" si="10"/>
        <v>44880</v>
      </c>
      <c r="C325" t="str">
        <f t="shared" si="9"/>
        <v>화</v>
      </c>
    </row>
    <row r="326" spans="2:3" hidden="1" x14ac:dyDescent="0.3">
      <c r="B326" s="1">
        <f t="shared" si="10"/>
        <v>44881</v>
      </c>
      <c r="C326" t="str">
        <f t="shared" si="9"/>
        <v>수</v>
      </c>
    </row>
    <row r="327" spans="2:3" hidden="1" x14ac:dyDescent="0.3">
      <c r="B327" s="1">
        <f t="shared" si="10"/>
        <v>44882</v>
      </c>
      <c r="C327" t="str">
        <f t="shared" si="9"/>
        <v>목</v>
      </c>
    </row>
    <row r="328" spans="2:3" hidden="1" x14ac:dyDescent="0.3">
      <c r="B328" s="1">
        <f t="shared" si="10"/>
        <v>44883</v>
      </c>
      <c r="C328" t="str">
        <f t="shared" ref="C328:C371" si="11">TEXT(B328,"aaa")</f>
        <v>금</v>
      </c>
    </row>
    <row r="329" spans="2:3" hidden="1" x14ac:dyDescent="0.3">
      <c r="B329" s="1">
        <f t="shared" si="10"/>
        <v>44884</v>
      </c>
      <c r="C329" t="str">
        <f t="shared" si="11"/>
        <v>토</v>
      </c>
    </row>
    <row r="330" spans="2:3" hidden="1" x14ac:dyDescent="0.3">
      <c r="B330" s="1">
        <f t="shared" si="10"/>
        <v>44885</v>
      </c>
      <c r="C330" t="str">
        <f t="shared" si="11"/>
        <v>일</v>
      </c>
    </row>
    <row r="331" spans="2:3" hidden="1" x14ac:dyDescent="0.3">
      <c r="B331" s="1">
        <f t="shared" si="10"/>
        <v>44886</v>
      </c>
      <c r="C331" t="str">
        <f t="shared" si="11"/>
        <v>월</v>
      </c>
    </row>
    <row r="332" spans="2:3" hidden="1" x14ac:dyDescent="0.3">
      <c r="B332" s="1">
        <f t="shared" si="10"/>
        <v>44887</v>
      </c>
      <c r="C332" t="str">
        <f t="shared" si="11"/>
        <v>화</v>
      </c>
    </row>
    <row r="333" spans="2:3" hidden="1" x14ac:dyDescent="0.3">
      <c r="B333" s="1">
        <f t="shared" si="10"/>
        <v>44888</v>
      </c>
      <c r="C333" t="str">
        <f t="shared" si="11"/>
        <v>수</v>
      </c>
    </row>
    <row r="334" spans="2:3" hidden="1" x14ac:dyDescent="0.3">
      <c r="B334" s="1">
        <f t="shared" si="10"/>
        <v>44889</v>
      </c>
      <c r="C334" t="str">
        <f t="shared" si="11"/>
        <v>목</v>
      </c>
    </row>
    <row r="335" spans="2:3" hidden="1" x14ac:dyDescent="0.3">
      <c r="B335" s="1">
        <f t="shared" si="10"/>
        <v>44890</v>
      </c>
      <c r="C335" t="str">
        <f t="shared" si="11"/>
        <v>금</v>
      </c>
    </row>
    <row r="336" spans="2:3" hidden="1" x14ac:dyDescent="0.3">
      <c r="B336" s="1">
        <f t="shared" ref="B336:B347" si="12">B335+1</f>
        <v>44891</v>
      </c>
      <c r="C336" t="str">
        <f t="shared" si="11"/>
        <v>토</v>
      </c>
    </row>
    <row r="337" spans="2:3" hidden="1" x14ac:dyDescent="0.3">
      <c r="B337" s="1">
        <f t="shared" si="12"/>
        <v>44892</v>
      </c>
      <c r="C337" t="str">
        <f t="shared" si="11"/>
        <v>일</v>
      </c>
    </row>
    <row r="338" spans="2:3" hidden="1" x14ac:dyDescent="0.3">
      <c r="B338" s="1">
        <f t="shared" si="12"/>
        <v>44893</v>
      </c>
      <c r="C338" t="str">
        <f t="shared" si="11"/>
        <v>월</v>
      </c>
    </row>
    <row r="339" spans="2:3" hidden="1" x14ac:dyDescent="0.3">
      <c r="B339" s="1">
        <f t="shared" si="12"/>
        <v>44894</v>
      </c>
      <c r="C339" t="str">
        <f t="shared" si="11"/>
        <v>화</v>
      </c>
    </row>
    <row r="340" spans="2:3" hidden="1" x14ac:dyDescent="0.3">
      <c r="B340" s="1">
        <f t="shared" si="12"/>
        <v>44895</v>
      </c>
      <c r="C340" t="str">
        <f t="shared" si="11"/>
        <v>수</v>
      </c>
    </row>
    <row r="341" spans="2:3" hidden="1" x14ac:dyDescent="0.3">
      <c r="B341" s="1">
        <f t="shared" si="12"/>
        <v>44896</v>
      </c>
      <c r="C341" t="str">
        <f t="shared" si="11"/>
        <v>목</v>
      </c>
    </row>
    <row r="342" spans="2:3" hidden="1" x14ac:dyDescent="0.3">
      <c r="B342" s="1">
        <f t="shared" si="12"/>
        <v>44897</v>
      </c>
      <c r="C342" t="str">
        <f t="shared" si="11"/>
        <v>금</v>
      </c>
    </row>
    <row r="343" spans="2:3" hidden="1" x14ac:dyDescent="0.3">
      <c r="B343" s="1">
        <f t="shared" si="12"/>
        <v>44898</v>
      </c>
      <c r="C343" t="str">
        <f t="shared" si="11"/>
        <v>토</v>
      </c>
    </row>
    <row r="344" spans="2:3" hidden="1" x14ac:dyDescent="0.3">
      <c r="B344" s="1">
        <f t="shared" si="12"/>
        <v>44899</v>
      </c>
      <c r="C344" t="str">
        <f t="shared" si="11"/>
        <v>일</v>
      </c>
    </row>
    <row r="345" spans="2:3" hidden="1" x14ac:dyDescent="0.3">
      <c r="B345" s="1">
        <f t="shared" si="12"/>
        <v>44900</v>
      </c>
      <c r="C345" t="str">
        <f t="shared" si="11"/>
        <v>월</v>
      </c>
    </row>
    <row r="346" spans="2:3" hidden="1" x14ac:dyDescent="0.3">
      <c r="B346" s="1">
        <f t="shared" si="12"/>
        <v>44901</v>
      </c>
      <c r="C346" t="str">
        <f t="shared" si="11"/>
        <v>화</v>
      </c>
    </row>
    <row r="347" spans="2:3" hidden="1" x14ac:dyDescent="0.3">
      <c r="B347" s="1">
        <f t="shared" si="12"/>
        <v>44902</v>
      </c>
      <c r="C347" t="str">
        <f t="shared" si="11"/>
        <v>수</v>
      </c>
    </row>
    <row r="348" spans="2:3" hidden="1" x14ac:dyDescent="0.3">
      <c r="B348" s="1">
        <f t="shared" ref="B348:B357" si="13">B347+1</f>
        <v>44903</v>
      </c>
      <c r="C348" t="str">
        <f t="shared" si="11"/>
        <v>목</v>
      </c>
    </row>
    <row r="349" spans="2:3" hidden="1" x14ac:dyDescent="0.3">
      <c r="B349" s="1">
        <f t="shared" si="13"/>
        <v>44904</v>
      </c>
      <c r="C349" t="str">
        <f t="shared" si="11"/>
        <v>금</v>
      </c>
    </row>
    <row r="350" spans="2:3" hidden="1" x14ac:dyDescent="0.3">
      <c r="B350" s="1">
        <f t="shared" si="13"/>
        <v>44905</v>
      </c>
      <c r="C350" t="str">
        <f t="shared" si="11"/>
        <v>토</v>
      </c>
    </row>
    <row r="351" spans="2:3" hidden="1" x14ac:dyDescent="0.3">
      <c r="B351" s="1">
        <f t="shared" si="13"/>
        <v>44906</v>
      </c>
      <c r="C351" t="str">
        <f t="shared" si="11"/>
        <v>일</v>
      </c>
    </row>
    <row r="352" spans="2:3" hidden="1" x14ac:dyDescent="0.3">
      <c r="B352" s="1">
        <f t="shared" si="13"/>
        <v>44907</v>
      </c>
      <c r="C352" t="str">
        <f t="shared" si="11"/>
        <v>월</v>
      </c>
    </row>
    <row r="353" spans="2:3" hidden="1" x14ac:dyDescent="0.3">
      <c r="B353" s="1">
        <f t="shared" si="13"/>
        <v>44908</v>
      </c>
      <c r="C353" t="str">
        <f t="shared" si="11"/>
        <v>화</v>
      </c>
    </row>
    <row r="354" spans="2:3" hidden="1" x14ac:dyDescent="0.3">
      <c r="B354" s="1">
        <f t="shared" si="13"/>
        <v>44909</v>
      </c>
      <c r="C354" t="str">
        <f t="shared" si="11"/>
        <v>수</v>
      </c>
    </row>
    <row r="355" spans="2:3" hidden="1" x14ac:dyDescent="0.3">
      <c r="B355" s="1">
        <f t="shared" si="13"/>
        <v>44910</v>
      </c>
      <c r="C355" t="str">
        <f t="shared" si="11"/>
        <v>목</v>
      </c>
    </row>
    <row r="356" spans="2:3" hidden="1" x14ac:dyDescent="0.3">
      <c r="B356" s="1">
        <f t="shared" si="13"/>
        <v>44911</v>
      </c>
      <c r="C356" t="str">
        <f t="shared" si="11"/>
        <v>금</v>
      </c>
    </row>
    <row r="357" spans="2:3" hidden="1" x14ac:dyDescent="0.3">
      <c r="B357" s="1">
        <f t="shared" si="13"/>
        <v>44912</v>
      </c>
      <c r="C357" t="str">
        <f t="shared" si="11"/>
        <v>토</v>
      </c>
    </row>
    <row r="358" spans="2:3" hidden="1" x14ac:dyDescent="0.3">
      <c r="B358" s="1">
        <f t="shared" ref="B358:B366" si="14">B357+1</f>
        <v>44913</v>
      </c>
      <c r="C358" t="str">
        <f t="shared" si="11"/>
        <v>일</v>
      </c>
    </row>
    <row r="359" spans="2:3" hidden="1" x14ac:dyDescent="0.3">
      <c r="B359" s="1">
        <f t="shared" si="14"/>
        <v>44914</v>
      </c>
      <c r="C359" t="str">
        <f t="shared" si="11"/>
        <v>월</v>
      </c>
    </row>
    <row r="360" spans="2:3" hidden="1" x14ac:dyDescent="0.3">
      <c r="B360" s="1">
        <f t="shared" si="14"/>
        <v>44915</v>
      </c>
      <c r="C360" t="str">
        <f t="shared" si="11"/>
        <v>화</v>
      </c>
    </row>
    <row r="361" spans="2:3" hidden="1" x14ac:dyDescent="0.3">
      <c r="B361" s="1">
        <f t="shared" si="14"/>
        <v>44916</v>
      </c>
      <c r="C361" t="str">
        <f t="shared" si="11"/>
        <v>수</v>
      </c>
    </row>
    <row r="362" spans="2:3" hidden="1" x14ac:dyDescent="0.3">
      <c r="B362" s="1">
        <f t="shared" si="14"/>
        <v>44917</v>
      </c>
      <c r="C362" t="str">
        <f t="shared" si="11"/>
        <v>목</v>
      </c>
    </row>
    <row r="363" spans="2:3" hidden="1" x14ac:dyDescent="0.3">
      <c r="B363" s="1">
        <f t="shared" si="14"/>
        <v>44918</v>
      </c>
      <c r="C363" t="str">
        <f t="shared" si="11"/>
        <v>금</v>
      </c>
    </row>
    <row r="364" spans="2:3" hidden="1" x14ac:dyDescent="0.3">
      <c r="B364" s="1">
        <f t="shared" si="14"/>
        <v>44919</v>
      </c>
      <c r="C364" t="str">
        <f t="shared" si="11"/>
        <v>토</v>
      </c>
    </row>
    <row r="365" spans="2:3" hidden="1" x14ac:dyDescent="0.3">
      <c r="B365" s="1">
        <f t="shared" si="14"/>
        <v>44920</v>
      </c>
      <c r="C365" t="str">
        <f t="shared" si="11"/>
        <v>일</v>
      </c>
    </row>
    <row r="366" spans="2:3" hidden="1" x14ac:dyDescent="0.3">
      <c r="B366" s="1">
        <f t="shared" si="14"/>
        <v>44921</v>
      </c>
      <c r="C366" t="str">
        <f t="shared" si="11"/>
        <v>월</v>
      </c>
    </row>
    <row r="367" spans="2:3" hidden="1" x14ac:dyDescent="0.3">
      <c r="B367" s="1">
        <f t="shared" ref="B367:B371" si="15">B366+1</f>
        <v>44922</v>
      </c>
      <c r="C367" t="str">
        <f t="shared" si="11"/>
        <v>화</v>
      </c>
    </row>
    <row r="368" spans="2:3" hidden="1" x14ac:dyDescent="0.3">
      <c r="B368" s="1">
        <f t="shared" si="15"/>
        <v>44923</v>
      </c>
      <c r="C368" t="str">
        <f t="shared" si="11"/>
        <v>수</v>
      </c>
    </row>
    <row r="369" spans="2:17" hidden="1" x14ac:dyDescent="0.3">
      <c r="B369" s="1">
        <f t="shared" si="15"/>
        <v>44924</v>
      </c>
      <c r="C369" t="str">
        <f t="shared" si="11"/>
        <v>목</v>
      </c>
    </row>
    <row r="370" spans="2:17" hidden="1" x14ac:dyDescent="0.3">
      <c r="B370" s="1">
        <f t="shared" si="15"/>
        <v>44925</v>
      </c>
      <c r="C370" t="str">
        <f t="shared" si="11"/>
        <v>금</v>
      </c>
    </row>
    <row r="371" spans="2:17" hidden="1" x14ac:dyDescent="0.3">
      <c r="B371" s="1">
        <f t="shared" si="15"/>
        <v>44926</v>
      </c>
      <c r="C371" t="str">
        <f t="shared" si="11"/>
        <v>토</v>
      </c>
    </row>
    <row r="373" spans="2:17" x14ac:dyDescent="0.3">
      <c r="O373" s="4">
        <f>SUM(O34:O42)</f>
        <v>439680</v>
      </c>
      <c r="P373" s="4">
        <f t="shared" ref="P373:Q373" si="16">SUM(P34:P42)</f>
        <v>288540</v>
      </c>
      <c r="Q373" s="4">
        <f t="shared" si="16"/>
        <v>728220</v>
      </c>
    </row>
    <row r="375" spans="2:17" x14ac:dyDescent="0.3">
      <c r="O375" t="s">
        <v>19</v>
      </c>
      <c r="Q375" s="4">
        <f>(O34+O35)/5</f>
        <v>29312</v>
      </c>
    </row>
    <row r="376" spans="2:17" x14ac:dyDescent="0.3">
      <c r="O376" t="s">
        <v>19</v>
      </c>
      <c r="Q376" s="4">
        <f>SUM(O37:O42)/5</f>
        <v>58624</v>
      </c>
    </row>
    <row r="377" spans="2:17" ht="17.25" thickBot="1" x14ac:dyDescent="0.35"/>
    <row r="378" spans="2:17" ht="17.25" thickBot="1" x14ac:dyDescent="0.35">
      <c r="P378" t="s">
        <v>20</v>
      </c>
      <c r="Q378" s="15">
        <f>TRUNC(SUM(Q373,Q375:Q376),-1)</f>
        <v>816150</v>
      </c>
    </row>
    <row r="379" spans="2:17" ht="17.25" thickBot="1" x14ac:dyDescent="0.35">
      <c r="O379" s="16">
        <v>8.0000000000000002E-3</v>
      </c>
      <c r="P379" t="s">
        <v>21</v>
      </c>
      <c r="Q379" s="3">
        <f>TRUNC(Q378*O379,-1)</f>
        <v>6520</v>
      </c>
    </row>
    <row r="380" spans="2:17" ht="17.25" thickBot="1" x14ac:dyDescent="0.35">
      <c r="P380" t="s">
        <v>22</v>
      </c>
      <c r="Q380" s="17">
        <f>Q378-Q379</f>
        <v>809630</v>
      </c>
    </row>
  </sheetData>
  <mergeCells count="3">
    <mergeCell ref="F5:I5"/>
    <mergeCell ref="D5:E5"/>
    <mergeCell ref="B5:C5"/>
  </mergeCells>
  <phoneticPr fontId="2" type="noConversion"/>
  <conditionalFormatting sqref="C1:C2 C4 B3 C6:C1048576">
    <cfRule type="cellIs" dxfId="10" priority="7" operator="equal">
      <formula>"토"</formula>
    </cfRule>
    <cfRule type="cellIs" dxfId="9" priority="8" operator="equal">
      <formula>"일"</formula>
    </cfRule>
  </conditionalFormatting>
  <conditionalFormatting sqref="L34:L36 L38:L39 L43:L1048576">
    <cfRule type="cellIs" dxfId="4" priority="6" operator="greaterThan">
      <formula>0.166666666666667</formula>
    </cfRule>
    <cfRule type="cellIs" dxfId="5" priority="5" operator="equal">
      <formula>0.166666666666667</formula>
    </cfRule>
  </conditionalFormatting>
  <conditionalFormatting sqref="L37">
    <cfRule type="cellIs" dxfId="2" priority="3" operator="equal">
      <formula>0.166666666666667</formula>
    </cfRule>
    <cfRule type="cellIs" dxfId="3" priority="4" operator="greaterThan">
      <formula>0.166666666666667</formula>
    </cfRule>
  </conditionalFormatting>
  <conditionalFormatting sqref="L40:L42">
    <cfRule type="cellIs" dxfId="1" priority="1" operator="equal">
      <formula>0.166666666666667</formula>
    </cfRule>
    <cfRule type="cellIs" dxfId="0" priority="2" operator="greaterThan">
      <formula>0.166666666666667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2022-02-07T00:26:34Z</dcterms:created>
  <dcterms:modified xsi:type="dcterms:W3CDTF">2022-02-07T01:08:23Z</dcterms:modified>
</cp:coreProperties>
</file>