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6"/>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F3507207-66C9-4033-AE79-9DCE0BEF221A}" xr6:coauthVersionLast="36" xr6:coauthVersionMax="36" xr10:uidLastSave="{00000000-0000-0000-0000-000000000000}"/>
  <bookViews>
    <workbookView xWindow="0" yWindow="0" windowWidth="28800" windowHeight="11070" xr2:uid="{00000000-000D-0000-FFFF-FFFF00000000}"/>
  </bookViews>
  <sheets>
    <sheet name="1. 팀정보 및 개인정보입력" sheetId="6" r:id="rId1"/>
    <sheet name="2.개인전 참가신청" sheetId="7" r:id="rId2"/>
    <sheet name="3. 4인쌍줄프리스타일" sheetId="4" r:id="rId3"/>
    <sheet name="5. 창작 &amp; DDC 참가신청" sheetId="5" r:id="rId4"/>
    <sheet name="개인정보활용동의 및 서약사항 안내" sheetId="8" r:id="rId5"/>
    <sheet name="목록" sheetId="2" r:id="rId6"/>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7" l="1"/>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6" i="7"/>
  <c r="E6" i="7"/>
  <c r="E13" i="6" l="1"/>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12" i="6"/>
  <c r="G8" i="7" l="1"/>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7" i="7"/>
  <c r="C8" i="7" l="1"/>
  <c r="D8" i="7"/>
  <c r="C9" i="7"/>
  <c r="D9" i="7"/>
  <c r="C10" i="7"/>
  <c r="D10" i="7"/>
  <c r="C11" i="7"/>
  <c r="D11" i="7"/>
  <c r="C12" i="7"/>
  <c r="D12" i="7"/>
  <c r="C13" i="7"/>
  <c r="D13" i="7"/>
  <c r="C14" i="7"/>
  <c r="D14" i="7"/>
  <c r="C15" i="7"/>
  <c r="D15" i="7"/>
  <c r="C16" i="7"/>
  <c r="D16" i="7"/>
  <c r="C17" i="7"/>
  <c r="D17" i="7"/>
  <c r="C18" i="7"/>
  <c r="D18" i="7"/>
  <c r="C19" i="7"/>
  <c r="D19" i="7"/>
  <c r="C20" i="7"/>
  <c r="D20" i="7"/>
  <c r="C21" i="7"/>
  <c r="D21" i="7"/>
  <c r="C22" i="7"/>
  <c r="D22" i="7"/>
  <c r="C23" i="7"/>
  <c r="D23" i="7"/>
  <c r="C24" i="7"/>
  <c r="D24" i="7"/>
  <c r="C25" i="7"/>
  <c r="D25" i="7"/>
  <c r="C26" i="7"/>
  <c r="D26" i="7"/>
  <c r="C27" i="7"/>
  <c r="D27" i="7"/>
  <c r="C28" i="7"/>
  <c r="D28" i="7"/>
  <c r="C29" i="7"/>
  <c r="D29" i="7"/>
  <c r="C30" i="7"/>
  <c r="D30" i="7"/>
  <c r="C31" i="7"/>
  <c r="D31" i="7"/>
  <c r="C32" i="7"/>
  <c r="D32" i="7"/>
  <c r="C33" i="7"/>
  <c r="D33" i="7"/>
  <c r="C34" i="7"/>
  <c r="D34" i="7"/>
  <c r="C35" i="7"/>
  <c r="D35" i="7"/>
  <c r="C36" i="7"/>
  <c r="D36" i="7"/>
  <c r="C37" i="7"/>
  <c r="D37" i="7"/>
  <c r="C38" i="7"/>
  <c r="D38" i="7"/>
  <c r="C39" i="7"/>
  <c r="D39" i="7"/>
  <c r="C40" i="7"/>
  <c r="D40" i="7"/>
  <c r="C41" i="7"/>
  <c r="D41" i="7"/>
  <c r="C42" i="7"/>
  <c r="D42" i="7"/>
  <c r="C43" i="7"/>
  <c r="D43" i="7"/>
  <c r="C44" i="7"/>
  <c r="D44" i="7"/>
  <c r="C45" i="7"/>
  <c r="D45" i="7"/>
  <c r="C46" i="7"/>
  <c r="D46" i="7"/>
  <c r="C47" i="7"/>
  <c r="D47" i="7"/>
  <c r="C48" i="7"/>
  <c r="D48" i="7"/>
  <c r="C49" i="7"/>
  <c r="D49" i="7"/>
  <c r="C50" i="7"/>
  <c r="D50" i="7"/>
  <c r="C51" i="7"/>
  <c r="D51" i="7"/>
  <c r="C52" i="7"/>
  <c r="D52" i="7"/>
  <c r="C53" i="7"/>
  <c r="D53" i="7"/>
  <c r="C54" i="7"/>
  <c r="D54" i="7"/>
  <c r="C55" i="7"/>
  <c r="D55" i="7"/>
  <c r="C56" i="7"/>
  <c r="D56" i="7"/>
  <c r="C57" i="7"/>
  <c r="D57" i="7"/>
  <c r="C58" i="7"/>
  <c r="D58" i="7"/>
  <c r="C59" i="7"/>
  <c r="D59" i="7"/>
  <c r="C60" i="7"/>
  <c r="D60" i="7"/>
  <c r="C61" i="7"/>
  <c r="D61" i="7"/>
  <c r="C62" i="7"/>
  <c r="D62" i="7"/>
  <c r="C63" i="7"/>
  <c r="D63" i="7"/>
  <c r="C64" i="7"/>
  <c r="D64" i="7"/>
  <c r="C65" i="7"/>
  <c r="D65" i="7"/>
  <c r="C66" i="7"/>
  <c r="D66" i="7"/>
  <c r="C67" i="7"/>
  <c r="D67" i="7"/>
  <c r="C68" i="7"/>
  <c r="D68" i="7"/>
  <c r="C69" i="7"/>
  <c r="D69" i="7"/>
  <c r="C70" i="7"/>
  <c r="D70" i="7"/>
  <c r="C71" i="7"/>
  <c r="D71" i="7"/>
  <c r="C72" i="7"/>
  <c r="D72" i="7"/>
  <c r="C73" i="7"/>
  <c r="D73" i="7"/>
  <c r="C74" i="7"/>
  <c r="D74" i="7"/>
  <c r="C75" i="7"/>
  <c r="D75" i="7"/>
  <c r="C76" i="7"/>
  <c r="D76" i="7"/>
  <c r="C77" i="7"/>
  <c r="D77" i="7"/>
  <c r="C78" i="7"/>
  <c r="D78" i="7"/>
  <c r="C79" i="7"/>
  <c r="D79" i="7"/>
  <c r="C80" i="7"/>
  <c r="D80" i="7"/>
  <c r="C81" i="7"/>
  <c r="D81" i="7"/>
  <c r="C82" i="7"/>
  <c r="D82" i="7"/>
  <c r="C83" i="7"/>
  <c r="D83" i="7"/>
  <c r="C84" i="7"/>
  <c r="D84" i="7"/>
  <c r="C85" i="7"/>
  <c r="D85" i="7"/>
  <c r="C86" i="7"/>
  <c r="D86" i="7"/>
  <c r="C87" i="7"/>
  <c r="D87" i="7"/>
  <c r="C88" i="7"/>
  <c r="D88" i="7"/>
  <c r="C89" i="7"/>
  <c r="D89" i="7"/>
  <c r="C90" i="7"/>
  <c r="D90" i="7"/>
  <c r="C91" i="7"/>
  <c r="D91" i="7"/>
  <c r="C92" i="7"/>
  <c r="D92" i="7"/>
  <c r="C93" i="7"/>
  <c r="D93" i="7"/>
  <c r="C94" i="7"/>
  <c r="D94" i="7"/>
  <c r="C95" i="7"/>
  <c r="D95" i="7"/>
  <c r="C96" i="7"/>
  <c r="D96" i="7"/>
  <c r="C97" i="7"/>
  <c r="D97" i="7"/>
  <c r="C98" i="7"/>
  <c r="D98" i="7"/>
  <c r="C99" i="7"/>
  <c r="D99" i="7"/>
  <c r="C100" i="7"/>
  <c r="D100" i="7"/>
  <c r="C101" i="7"/>
  <c r="D101" i="7"/>
  <c r="C102" i="7"/>
  <c r="D102" i="7"/>
  <c r="C103" i="7"/>
  <c r="D103" i="7"/>
  <c r="C104" i="7"/>
  <c r="D104" i="7"/>
  <c r="C105" i="7"/>
  <c r="D105" i="7"/>
  <c r="C106" i="7"/>
  <c r="D106" i="7"/>
  <c r="D7" i="7"/>
  <c r="C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Windows 사용자</author>
  </authors>
  <commentList>
    <comment ref="B10" authorId="0" shapeId="0" xr:uid="{ED3E7730-9B9E-4085-9167-66EB7120E7A9}">
      <text>
        <r>
          <rPr>
            <b/>
            <sz val="9"/>
            <color indexed="81"/>
            <rFont val="Tahoma"/>
            <family val="2"/>
          </rPr>
          <t xml:space="preserve"> </t>
        </r>
        <r>
          <rPr>
            <b/>
            <sz val="9"/>
            <color indexed="81"/>
            <rFont val="돋움"/>
            <family val="3"/>
            <charset val="129"/>
          </rPr>
          <t>동명이인일</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예</t>
        </r>
        <r>
          <rPr>
            <b/>
            <sz val="9"/>
            <color indexed="81"/>
            <rFont val="Tahoma"/>
            <family val="2"/>
          </rPr>
          <t xml:space="preserve">) </t>
        </r>
        <r>
          <rPr>
            <b/>
            <sz val="9"/>
            <color indexed="81"/>
            <rFont val="돋움"/>
            <family val="3"/>
            <charset val="129"/>
          </rPr>
          <t>홍길동</t>
        </r>
        <r>
          <rPr>
            <b/>
            <sz val="9"/>
            <color indexed="81"/>
            <rFont val="Tahoma"/>
            <family val="2"/>
          </rPr>
          <t xml:space="preserve">(A)
     </t>
        </r>
        <r>
          <rPr>
            <b/>
            <sz val="9"/>
            <color indexed="81"/>
            <rFont val="돋움"/>
            <family val="3"/>
            <charset val="129"/>
          </rPr>
          <t>홍길동</t>
        </r>
        <r>
          <rPr>
            <b/>
            <sz val="9"/>
            <color indexed="81"/>
            <rFont val="Tahoma"/>
            <family val="2"/>
          </rPr>
          <t xml:space="preserve">(B) </t>
        </r>
        <r>
          <rPr>
            <b/>
            <sz val="9"/>
            <color indexed="81"/>
            <rFont val="돋움"/>
            <family val="3"/>
            <charset val="129"/>
          </rPr>
          <t>로</t>
        </r>
        <r>
          <rPr>
            <b/>
            <sz val="9"/>
            <color indexed="81"/>
            <rFont val="Tahoma"/>
            <family val="2"/>
          </rPr>
          <t xml:space="preserve"> </t>
        </r>
        <r>
          <rPr>
            <b/>
            <sz val="9"/>
            <color indexed="81"/>
            <rFont val="돋움"/>
            <family val="3"/>
            <charset val="129"/>
          </rPr>
          <t xml:space="preserve">작성
</t>
        </r>
        <r>
          <rPr>
            <b/>
            <sz val="9"/>
            <color indexed="81"/>
            <rFont val="Tahoma"/>
            <family val="2"/>
          </rPr>
          <t xml:space="preserve"> 2. </t>
        </r>
        <r>
          <rPr>
            <b/>
            <sz val="9"/>
            <color indexed="81"/>
            <rFont val="돋움"/>
            <family val="3"/>
            <charset val="129"/>
          </rPr>
          <t>개인전</t>
        </r>
        <r>
          <rPr>
            <b/>
            <sz val="9"/>
            <color indexed="81"/>
            <rFont val="Tahoma"/>
            <family val="2"/>
          </rPr>
          <t xml:space="preserve"> </t>
        </r>
        <r>
          <rPr>
            <b/>
            <sz val="9"/>
            <color indexed="81"/>
            <rFont val="돋움"/>
            <family val="3"/>
            <charset val="129"/>
          </rPr>
          <t>참가신청에</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동일하게</t>
        </r>
        <r>
          <rPr>
            <b/>
            <sz val="9"/>
            <color indexed="81"/>
            <rFont val="Tahoma"/>
            <family val="2"/>
          </rPr>
          <t xml:space="preserve"> </t>
        </r>
        <r>
          <rPr>
            <b/>
            <sz val="9"/>
            <color indexed="81"/>
            <rFont val="돋움"/>
            <family val="3"/>
            <charset val="129"/>
          </rPr>
          <t>작성</t>
        </r>
        <r>
          <rPr>
            <b/>
            <sz val="9"/>
            <color indexed="81"/>
            <rFont val="Tahoma"/>
            <family val="2"/>
          </rPr>
          <t xml:space="preserve"> 
(</t>
        </r>
        <r>
          <rPr>
            <b/>
            <sz val="9"/>
            <color indexed="81"/>
            <rFont val="돋움"/>
            <family val="3"/>
            <charset val="129"/>
          </rPr>
          <t>다르게</t>
        </r>
        <r>
          <rPr>
            <b/>
            <sz val="9"/>
            <color indexed="81"/>
            <rFont val="Tahoma"/>
            <family val="2"/>
          </rPr>
          <t xml:space="preserve"> </t>
        </r>
        <r>
          <rPr>
            <b/>
            <sz val="9"/>
            <color indexed="81"/>
            <rFont val="돋움"/>
            <family val="3"/>
            <charset val="129"/>
          </rPr>
          <t>작성</t>
        </r>
        <r>
          <rPr>
            <b/>
            <sz val="9"/>
            <color indexed="81"/>
            <rFont val="Tahoma"/>
            <family val="2"/>
          </rPr>
          <t xml:space="preserve"> </t>
        </r>
        <r>
          <rPr>
            <b/>
            <sz val="9"/>
            <color indexed="81"/>
            <rFont val="돋움"/>
            <family val="3"/>
            <charset val="129"/>
          </rPr>
          <t>시</t>
        </r>
        <r>
          <rPr>
            <b/>
            <sz val="9"/>
            <color indexed="81"/>
            <rFont val="Tahoma"/>
            <family val="2"/>
          </rPr>
          <t xml:space="preserve"> </t>
        </r>
        <r>
          <rPr>
            <b/>
            <sz val="9"/>
            <color indexed="81"/>
            <rFont val="돋움"/>
            <family val="3"/>
            <charset val="129"/>
          </rPr>
          <t>서식</t>
        </r>
        <r>
          <rPr>
            <b/>
            <sz val="9"/>
            <color indexed="81"/>
            <rFont val="Tahoma"/>
            <family val="2"/>
          </rPr>
          <t xml:space="preserve"> </t>
        </r>
        <r>
          <rPr>
            <b/>
            <sz val="9"/>
            <color indexed="81"/>
            <rFont val="돋움"/>
            <family val="3"/>
            <charset val="129"/>
          </rPr>
          <t>자동입력</t>
        </r>
        <r>
          <rPr>
            <b/>
            <sz val="9"/>
            <color indexed="81"/>
            <rFont val="Tahoma"/>
            <family val="2"/>
          </rPr>
          <t xml:space="preserve"> </t>
        </r>
        <r>
          <rPr>
            <b/>
            <sz val="9"/>
            <color indexed="81"/>
            <rFont val="돋움"/>
            <family val="3"/>
            <charset val="129"/>
          </rPr>
          <t>되지</t>
        </r>
        <r>
          <rPr>
            <b/>
            <sz val="9"/>
            <color indexed="81"/>
            <rFont val="Tahoma"/>
            <family val="2"/>
          </rPr>
          <t xml:space="preserve"> </t>
        </r>
        <r>
          <rPr>
            <b/>
            <sz val="9"/>
            <color indexed="81"/>
            <rFont val="돋움"/>
            <family val="3"/>
            <charset val="129"/>
          </rPr>
          <t>않음</t>
        </r>
        <r>
          <rPr>
            <b/>
            <sz val="9"/>
            <color indexed="81"/>
            <rFont val="Tahoma"/>
            <family val="2"/>
          </rPr>
          <t xml:space="preserve">) </t>
        </r>
      </text>
    </comment>
    <comment ref="C10" authorId="1" shapeId="0" xr:uid="{125289A8-704B-46E7-B6A3-74FA9BF6D298}">
      <text>
        <r>
          <rPr>
            <b/>
            <sz val="9"/>
            <color indexed="81"/>
            <rFont val="돋움"/>
            <family val="3"/>
            <charset val="129"/>
          </rPr>
          <t>참가선수의</t>
        </r>
        <r>
          <rPr>
            <b/>
            <sz val="9"/>
            <color indexed="81"/>
            <rFont val="Tahoma"/>
            <family val="2"/>
          </rPr>
          <t xml:space="preserve"> </t>
        </r>
        <r>
          <rPr>
            <b/>
            <sz val="9"/>
            <color indexed="81"/>
            <rFont val="돋움"/>
            <family val="3"/>
            <charset val="129"/>
          </rPr>
          <t>상장에</t>
        </r>
        <r>
          <rPr>
            <b/>
            <sz val="9"/>
            <color indexed="81"/>
            <rFont val="Tahoma"/>
            <family val="2"/>
          </rPr>
          <t xml:space="preserve"> </t>
        </r>
        <r>
          <rPr>
            <b/>
            <sz val="9"/>
            <color indexed="81"/>
            <rFont val="돋움"/>
            <family val="3"/>
            <charset val="129"/>
          </rPr>
          <t>표시될</t>
        </r>
        <r>
          <rPr>
            <b/>
            <sz val="9"/>
            <color indexed="81"/>
            <rFont val="Tahoma"/>
            <family val="2"/>
          </rPr>
          <t xml:space="preserve"> </t>
        </r>
        <r>
          <rPr>
            <b/>
            <sz val="9"/>
            <color indexed="81"/>
            <rFont val="돋움"/>
            <family val="3"/>
            <charset val="129"/>
          </rPr>
          <t>소속명</t>
        </r>
        <r>
          <rPr>
            <b/>
            <sz val="9"/>
            <color indexed="81"/>
            <rFont val="Tahoma"/>
            <family val="2"/>
          </rPr>
          <t>(</t>
        </r>
        <r>
          <rPr>
            <b/>
            <sz val="9"/>
            <color indexed="81"/>
            <rFont val="돋움"/>
            <family val="3"/>
            <charset val="129"/>
          </rPr>
          <t>학교</t>
        </r>
        <r>
          <rPr>
            <b/>
            <sz val="9"/>
            <color indexed="81"/>
            <rFont val="Tahoma"/>
            <family val="2"/>
          </rPr>
          <t>)</t>
        </r>
        <r>
          <rPr>
            <b/>
            <sz val="9"/>
            <color indexed="81"/>
            <rFont val="돋움"/>
            <family val="3"/>
            <charset val="129"/>
          </rPr>
          <t>으로</t>
        </r>
        <r>
          <rPr>
            <b/>
            <sz val="9"/>
            <color indexed="81"/>
            <rFont val="Tahoma"/>
            <family val="2"/>
          </rPr>
          <t xml:space="preserve"> </t>
        </r>
        <r>
          <rPr>
            <b/>
            <sz val="9"/>
            <color indexed="81"/>
            <rFont val="돋움"/>
            <family val="3"/>
            <charset val="129"/>
          </rPr>
          <t>작성부탁드립니다</t>
        </r>
        <r>
          <rPr>
            <b/>
            <sz val="9"/>
            <color indexed="81"/>
            <rFont val="Tahoma"/>
            <family val="2"/>
          </rPr>
          <t xml:space="preserve">. </t>
        </r>
      </text>
    </comment>
    <comment ref="D10" authorId="1" shapeId="0" xr:uid="{DBAD267B-D088-41A1-8B96-8455081FEB4F}">
      <text>
        <r>
          <rPr>
            <b/>
            <sz val="9"/>
            <color indexed="81"/>
            <rFont val="돋움"/>
            <family val="3"/>
            <charset val="129"/>
          </rPr>
          <t>양식과</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방법으로</t>
        </r>
        <r>
          <rPr>
            <b/>
            <sz val="9"/>
            <color indexed="81"/>
            <rFont val="Tahoma"/>
            <family val="2"/>
          </rPr>
          <t xml:space="preserve"> </t>
        </r>
        <r>
          <rPr>
            <b/>
            <sz val="9"/>
            <color indexed="81"/>
            <rFont val="돋움"/>
            <family val="3"/>
            <charset val="129"/>
          </rPr>
          <t>입력해</t>
        </r>
        <r>
          <rPr>
            <b/>
            <sz val="9"/>
            <color indexed="81"/>
            <rFont val="Tahoma"/>
            <family val="2"/>
          </rPr>
          <t xml:space="preserve"> </t>
        </r>
        <r>
          <rPr>
            <b/>
            <sz val="9"/>
            <color indexed="81"/>
            <rFont val="돋움"/>
            <family val="3"/>
            <charset val="129"/>
          </rPr>
          <t>주시기</t>
        </r>
        <r>
          <rPr>
            <b/>
            <sz val="9"/>
            <color indexed="81"/>
            <rFont val="Tahoma"/>
            <family val="2"/>
          </rPr>
          <t xml:space="preserve"> </t>
        </r>
        <r>
          <rPr>
            <b/>
            <sz val="9"/>
            <color indexed="81"/>
            <rFont val="돋움"/>
            <family val="3"/>
            <charset val="129"/>
          </rPr>
          <t>바랍니다</t>
        </r>
        <r>
          <rPr>
            <b/>
            <sz val="9"/>
            <color indexed="81"/>
            <rFont val="Tahoma"/>
            <family val="2"/>
          </rPr>
          <t>.</t>
        </r>
      </text>
    </comment>
    <comment ref="E10" authorId="1" shapeId="0" xr:uid="{563C12E6-784C-41EF-BE87-A91A814A576F}">
      <text>
        <r>
          <rPr>
            <b/>
            <sz val="9"/>
            <color indexed="81"/>
            <rFont val="돋움"/>
            <family val="3"/>
            <charset val="129"/>
          </rPr>
          <t>생년월일</t>
        </r>
        <r>
          <rPr>
            <b/>
            <sz val="9"/>
            <color indexed="81"/>
            <rFont val="Tahoma"/>
            <family val="2"/>
          </rPr>
          <t xml:space="preserve"> </t>
        </r>
        <r>
          <rPr>
            <b/>
            <sz val="9"/>
            <color indexed="81"/>
            <rFont val="돋움"/>
            <family val="3"/>
            <charset val="129"/>
          </rPr>
          <t>입력시</t>
        </r>
        <r>
          <rPr>
            <b/>
            <sz val="9"/>
            <color indexed="81"/>
            <rFont val="Tahoma"/>
            <family val="2"/>
          </rPr>
          <t xml:space="preserve"> </t>
        </r>
        <r>
          <rPr>
            <b/>
            <sz val="9"/>
            <color indexed="81"/>
            <rFont val="돋움"/>
            <family val="3"/>
            <charset val="129"/>
          </rPr>
          <t>자동으로</t>
        </r>
        <r>
          <rPr>
            <b/>
            <sz val="9"/>
            <color indexed="81"/>
            <rFont val="Tahoma"/>
            <family val="2"/>
          </rPr>
          <t xml:space="preserve"> </t>
        </r>
        <r>
          <rPr>
            <b/>
            <sz val="9"/>
            <color indexed="81"/>
            <rFont val="돋움"/>
            <family val="3"/>
            <charset val="129"/>
          </rPr>
          <t>계산됩니다</t>
        </r>
        <r>
          <rPr>
            <b/>
            <sz val="9"/>
            <color indexed="81"/>
            <rFont val="Tahoma"/>
            <family val="2"/>
          </rPr>
          <t xml:space="preserve">.
</t>
        </r>
        <r>
          <rPr>
            <b/>
            <sz val="9"/>
            <color indexed="81"/>
            <rFont val="돋움"/>
            <family val="3"/>
            <charset val="129"/>
          </rPr>
          <t>서식변경</t>
        </r>
        <r>
          <rPr>
            <b/>
            <sz val="9"/>
            <color indexed="81"/>
            <rFont val="Tahoma"/>
            <family val="2"/>
          </rPr>
          <t xml:space="preserve"> </t>
        </r>
        <r>
          <rPr>
            <b/>
            <sz val="9"/>
            <color indexed="81"/>
            <rFont val="돋움"/>
            <family val="3"/>
            <charset val="129"/>
          </rPr>
          <t>금지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6" authorId="0" shapeId="0" xr:uid="{60BA6146-E51F-41B1-B921-D372AB2D6878}">
      <text>
        <r>
          <rPr>
            <b/>
            <sz val="12"/>
            <color indexed="81"/>
            <rFont val="Tahoma"/>
            <family val="2"/>
          </rPr>
          <t xml:space="preserve">1. </t>
        </r>
        <r>
          <rPr>
            <b/>
            <sz val="12"/>
            <color indexed="81"/>
            <rFont val="돋움"/>
            <family val="3"/>
            <charset val="129"/>
          </rPr>
          <t>팀정보</t>
        </r>
        <r>
          <rPr>
            <b/>
            <sz val="12"/>
            <color indexed="81"/>
            <rFont val="Tahoma"/>
            <family val="2"/>
          </rPr>
          <t xml:space="preserve"> </t>
        </r>
        <r>
          <rPr>
            <b/>
            <sz val="12"/>
            <color indexed="81"/>
            <rFont val="돋움"/>
            <family val="3"/>
            <charset val="129"/>
          </rPr>
          <t>및</t>
        </r>
        <r>
          <rPr>
            <b/>
            <sz val="12"/>
            <color indexed="81"/>
            <rFont val="Tahoma"/>
            <family val="2"/>
          </rPr>
          <t xml:space="preserve"> </t>
        </r>
        <r>
          <rPr>
            <b/>
            <sz val="12"/>
            <color indexed="81"/>
            <rFont val="돋움"/>
            <family val="3"/>
            <charset val="129"/>
          </rPr>
          <t>개인정보입력</t>
        </r>
        <r>
          <rPr>
            <b/>
            <sz val="12"/>
            <color indexed="81"/>
            <rFont val="Tahoma"/>
            <family val="2"/>
          </rPr>
          <t xml:space="preserve"> </t>
        </r>
        <r>
          <rPr>
            <b/>
            <sz val="12"/>
            <color indexed="81"/>
            <rFont val="돋움"/>
            <family val="3"/>
            <charset val="129"/>
          </rPr>
          <t>입력하신</t>
        </r>
        <r>
          <rPr>
            <b/>
            <sz val="12"/>
            <color indexed="81"/>
            <rFont val="Tahoma"/>
            <family val="2"/>
          </rPr>
          <t xml:space="preserve"> </t>
        </r>
        <r>
          <rPr>
            <b/>
            <sz val="12"/>
            <color indexed="81"/>
            <rFont val="돋움"/>
            <family val="3"/>
            <charset val="129"/>
          </rPr>
          <t>정보가</t>
        </r>
        <r>
          <rPr>
            <b/>
            <sz val="12"/>
            <color indexed="81"/>
            <rFont val="Tahoma"/>
            <family val="2"/>
          </rPr>
          <t xml:space="preserve"> </t>
        </r>
        <r>
          <rPr>
            <b/>
            <sz val="12"/>
            <color indexed="81"/>
            <rFont val="돋움"/>
            <family val="3"/>
            <charset val="129"/>
          </rPr>
          <t>자동입력되오니</t>
        </r>
        <r>
          <rPr>
            <b/>
            <sz val="12"/>
            <color indexed="81"/>
            <rFont val="Tahoma"/>
            <family val="2"/>
          </rPr>
          <t xml:space="preserve">, </t>
        </r>
        <r>
          <rPr>
            <b/>
            <sz val="12"/>
            <color indexed="81"/>
            <rFont val="돋움"/>
            <family val="3"/>
            <charset val="129"/>
          </rPr>
          <t>참가자</t>
        </r>
        <r>
          <rPr>
            <b/>
            <sz val="12"/>
            <color indexed="81"/>
            <rFont val="Tahoma"/>
            <family val="2"/>
          </rPr>
          <t xml:space="preserve"> </t>
        </r>
        <r>
          <rPr>
            <b/>
            <sz val="12"/>
            <color indexed="81"/>
            <rFont val="돋움"/>
            <family val="3"/>
            <charset val="129"/>
          </rPr>
          <t>이름만</t>
        </r>
        <r>
          <rPr>
            <b/>
            <sz val="12"/>
            <color indexed="81"/>
            <rFont val="Tahoma"/>
            <family val="2"/>
          </rPr>
          <t xml:space="preserve"> </t>
        </r>
        <r>
          <rPr>
            <b/>
            <sz val="12"/>
            <color indexed="81"/>
            <rFont val="돋움"/>
            <family val="3"/>
            <charset val="129"/>
          </rPr>
          <t>적어주시기</t>
        </r>
        <r>
          <rPr>
            <b/>
            <sz val="12"/>
            <color indexed="81"/>
            <rFont val="Tahoma"/>
            <family val="2"/>
          </rPr>
          <t xml:space="preserve"> </t>
        </r>
        <r>
          <rPr>
            <b/>
            <sz val="12"/>
            <color indexed="81"/>
            <rFont val="돋움"/>
            <family val="3"/>
            <charset val="129"/>
          </rPr>
          <t>바랍니다</t>
        </r>
        <r>
          <rPr>
            <b/>
            <sz val="12"/>
            <color indexed="81"/>
            <rFont val="Tahoma"/>
            <family val="2"/>
          </rPr>
          <t xml:space="preserve">. </t>
        </r>
      </text>
    </comment>
  </commentList>
</comments>
</file>

<file path=xl/sharedStrings.xml><?xml version="1.0" encoding="utf-8"?>
<sst xmlns="http://schemas.openxmlformats.org/spreadsheetml/2006/main" count="128" uniqueCount="90">
  <si>
    <t>연번</t>
    <phoneticPr fontId="1" type="noConversion"/>
  </si>
  <si>
    <t>소속명(학교명)</t>
    <phoneticPr fontId="1" type="noConversion"/>
  </si>
  <si>
    <t>이름</t>
    <phoneticPr fontId="1" type="noConversion"/>
  </si>
  <si>
    <t>성별</t>
    <phoneticPr fontId="1" type="noConversion"/>
  </si>
  <si>
    <t>참가부</t>
    <phoneticPr fontId="1" type="noConversion"/>
  </si>
  <si>
    <t>개인정보활용동의</t>
    <phoneticPr fontId="1" type="noConversion"/>
  </si>
  <si>
    <t>참가자 서약여부</t>
    <phoneticPr fontId="1" type="noConversion"/>
  </si>
  <si>
    <t>성별</t>
    <phoneticPr fontId="1" type="noConversion"/>
  </si>
  <si>
    <t>남</t>
    <phoneticPr fontId="1" type="noConversion"/>
  </si>
  <si>
    <t>여</t>
    <phoneticPr fontId="1" type="noConversion"/>
  </si>
  <si>
    <t>O</t>
    <phoneticPr fontId="1" type="noConversion"/>
  </si>
  <si>
    <t>동의여부</t>
    <phoneticPr fontId="1" type="noConversion"/>
  </si>
  <si>
    <t>X</t>
    <phoneticPr fontId="1" type="noConversion"/>
  </si>
  <si>
    <t>참가자 개인정보</t>
    <phoneticPr fontId="1" type="noConversion"/>
  </si>
  <si>
    <t>★ 안내사항 ★</t>
    <phoneticPr fontId="1" type="noConversion"/>
  </si>
  <si>
    <t>★ 개인정보활용동의 및 서약사항 ★</t>
    <phoneticPr fontId="1" type="noConversion"/>
  </si>
  <si>
    <t>예</t>
    <phoneticPr fontId="1" type="noConversion"/>
  </si>
  <si>
    <t>대한민국초등학교</t>
    <phoneticPr fontId="1" type="noConversion"/>
  </si>
  <si>
    <t>홍길동</t>
    <phoneticPr fontId="1" type="noConversion"/>
  </si>
  <si>
    <t>남</t>
  </si>
  <si>
    <t>O</t>
  </si>
  <si>
    <t>혼성</t>
  </si>
  <si>
    <t>혼성</t>
    <phoneticPr fontId="1" type="noConversion"/>
  </si>
  <si>
    <t>이순신</t>
    <phoneticPr fontId="1" type="noConversion"/>
  </si>
  <si>
    <t>임꺽정</t>
    <phoneticPr fontId="1" type="noConversion"/>
  </si>
  <si>
    <t>유관순</t>
    <phoneticPr fontId="1" type="noConversion"/>
  </si>
  <si>
    <t>참가부</t>
    <phoneticPr fontId="1" type="noConversion"/>
  </si>
  <si>
    <t>예</t>
    <phoneticPr fontId="1" type="noConversion"/>
  </si>
  <si>
    <t>유재석</t>
    <phoneticPr fontId="1" type="noConversion"/>
  </si>
  <si>
    <t>박명수</t>
    <phoneticPr fontId="1" type="noConversion"/>
  </si>
  <si>
    <t>정준하</t>
    <phoneticPr fontId="1" type="noConversion"/>
  </si>
  <si>
    <t>정형돈</t>
    <phoneticPr fontId="1" type="noConversion"/>
  </si>
  <si>
    <t>하하</t>
    <phoneticPr fontId="1" type="noConversion"/>
  </si>
  <si>
    <t>노홍철</t>
    <phoneticPr fontId="1" type="noConversion"/>
  </si>
  <si>
    <t>오픈부</t>
  </si>
  <si>
    <t>오픈부</t>
    <phoneticPr fontId="1" type="noConversion"/>
  </si>
  <si>
    <t>마스터부</t>
    <phoneticPr fontId="1" type="noConversion"/>
  </si>
  <si>
    <t>한광희</t>
    <phoneticPr fontId="1" type="noConversion"/>
  </si>
  <si>
    <t>전지현</t>
    <phoneticPr fontId="1" type="noConversion"/>
  </si>
  <si>
    <t>창작음악줄넘기 참가신청서</t>
    <phoneticPr fontId="2" type="noConversion"/>
  </si>
  <si>
    <t>4인 쌍줄 프리스타일</t>
    <phoneticPr fontId="2" type="noConversion"/>
  </si>
  <si>
    <t>이름 (참가자1)</t>
  </si>
  <si>
    <t>이름 (참가자2)</t>
    <phoneticPr fontId="1" type="noConversion"/>
  </si>
  <si>
    <t>이름 (참가자3)</t>
    <phoneticPr fontId="1" type="noConversion"/>
  </si>
  <si>
    <t>이름 (참가자4)</t>
    <phoneticPr fontId="1" type="noConversion"/>
  </si>
  <si>
    <t>이름 (참가자)</t>
    <phoneticPr fontId="1" type="noConversion"/>
  </si>
  <si>
    <t>이름 (참가자)</t>
    <phoneticPr fontId="1" type="noConversion"/>
  </si>
  <si>
    <t xml:space="preserve">   • 창작음악줄넘기종목 성별 구분없습니다.</t>
    <phoneticPr fontId="1" type="noConversion"/>
  </si>
  <si>
    <t>DDC 참가신청서</t>
    <phoneticPr fontId="2" type="noConversion"/>
  </si>
  <si>
    <t xml:space="preserve">   • DDC 종목은 참가부 및 성별 구분이 없습니다.        </t>
    <phoneticPr fontId="1" type="noConversion"/>
  </si>
  <si>
    <t>지도자명</t>
    <phoneticPr fontId="1" type="noConversion"/>
  </si>
  <si>
    <t>팀명</t>
    <phoneticPr fontId="1" type="noConversion"/>
  </si>
  <si>
    <t>연락처</t>
    <phoneticPr fontId="1" type="noConversion"/>
  </si>
  <si>
    <t>단체 주소
(상장 수령 주소)</t>
    <phoneticPr fontId="1" type="noConversion"/>
  </si>
  <si>
    <t>예시</t>
    <phoneticPr fontId="1" type="noConversion"/>
  </si>
  <si>
    <t>대한민국줄넘기협회</t>
    <phoneticPr fontId="1" type="noConversion"/>
  </si>
  <si>
    <t>010-1234-1234</t>
    <phoneticPr fontId="1" type="noConversion"/>
  </si>
  <si>
    <t>인천광역시 미추홀구 낙섬중로 3, 302</t>
    <phoneticPr fontId="1" type="noConversion"/>
  </si>
  <si>
    <t>작성란</t>
    <phoneticPr fontId="1" type="noConversion"/>
  </si>
  <si>
    <r>
      <t xml:space="preserve">생년월일
</t>
    </r>
    <r>
      <rPr>
        <sz val="8"/>
        <color theme="1"/>
        <rFont val="맑은 고딕"/>
        <family val="3"/>
        <charset val="129"/>
        <scheme val="minor"/>
      </rPr>
      <t>(YYYYMMDD)</t>
    </r>
    <phoneticPr fontId="1" type="noConversion"/>
  </si>
  <si>
    <t>대회기준나이</t>
    <phoneticPr fontId="1" type="noConversion"/>
  </si>
  <si>
    <t>구글이메일</t>
    <phoneticPr fontId="1" type="noConversion"/>
  </si>
  <si>
    <t>korea@gmail.com</t>
    <phoneticPr fontId="1" type="noConversion"/>
  </si>
  <si>
    <t>생년월일</t>
    <phoneticPr fontId="1" type="noConversion"/>
  </si>
  <si>
    <t>신청여부</t>
    <phoneticPr fontId="1" type="noConversion"/>
  </si>
  <si>
    <t>개인프리스타일</t>
    <phoneticPr fontId="1" type="noConversion"/>
  </si>
  <si>
    <t>개인프리스타일 참가신청서</t>
    <phoneticPr fontId="1" type="noConversion"/>
  </si>
  <si>
    <t>마스터부 참가 일정</t>
    <phoneticPr fontId="1" type="noConversion"/>
  </si>
  <si>
    <t>중등(남)부</t>
    <phoneticPr fontId="1" type="noConversion"/>
  </si>
  <si>
    <t>중등(여)부</t>
    <phoneticPr fontId="1" type="noConversion"/>
  </si>
  <si>
    <t>고등(남)부</t>
    <phoneticPr fontId="1" type="noConversion"/>
  </si>
  <si>
    <t>고등(여)부</t>
    <phoneticPr fontId="1" type="noConversion"/>
  </si>
  <si>
    <t>일반(남)부</t>
    <phoneticPr fontId="1" type="noConversion"/>
  </si>
  <si>
    <t>일반(여)부</t>
    <phoneticPr fontId="1" type="noConversion"/>
  </si>
  <si>
    <t>마스터부16세미만(남)부</t>
  </si>
  <si>
    <t>마스터부16세미만(남)부</t>
    <phoneticPr fontId="1" type="noConversion"/>
  </si>
  <si>
    <t>마스터부16세미만(여)부</t>
    <phoneticPr fontId="1" type="noConversion"/>
  </si>
  <si>
    <t>마스터부16세이상(남)부</t>
    <phoneticPr fontId="1" type="noConversion"/>
  </si>
  <si>
    <t>마스터부16세이상(여)부</t>
    <phoneticPr fontId="1" type="noConversion"/>
  </si>
  <si>
    <t>오픈부</t>
    <phoneticPr fontId="1" type="noConversion"/>
  </si>
  <si>
    <r>
      <t>1) 본 대회에 지도자는 선수로 참가할 수 없습니다. 
2) 팀·선수·지도자 등록 시 등록지(시도,시군구) 지정, 제한을 두어 부정 등록, 대리등록을 엄격히 제한할 것이며, 부정등록 선수 적발시에는 수상 박탈 및 랭킹포인트 박탈 및 스포츠공정위원회의 추가 징계를 받을 수 있습니다. (시도협회의 대표선수선발 등과 같은 특이사항 발생시 협회로 문의)
3) 팀별 참가신청을 작성 후 대한민국줄넘기협회 메일로 전송해 주시기 바랍니다. (</t>
    </r>
    <r>
      <rPr>
        <b/>
        <sz val="10"/>
        <color rgb="FFFF0000"/>
        <rFont val="맑은 고딕"/>
        <family val="3"/>
        <charset val="129"/>
        <scheme val="minor"/>
      </rPr>
      <t>krsa7330@naver.com</t>
    </r>
    <r>
      <rPr>
        <sz val="10"/>
        <color theme="1"/>
        <rFont val="맑은 고딕"/>
        <family val="2"/>
        <charset val="129"/>
        <scheme val="minor"/>
      </rPr>
      <t xml:space="preserve">)
4) 개인정보활용동의와 참가자 서약여부를 꼭 확인해 주시고 </t>
    </r>
    <r>
      <rPr>
        <b/>
        <sz val="10"/>
        <color rgb="FFFF0000"/>
        <rFont val="맑은 고딕"/>
        <family val="3"/>
        <charset val="129"/>
        <scheme val="minor"/>
      </rPr>
      <t>동의</t>
    </r>
    <r>
      <rPr>
        <sz val="10"/>
        <color theme="1"/>
        <rFont val="맑은 고딕"/>
        <family val="2"/>
        <charset val="129"/>
        <scheme val="minor"/>
      </rPr>
      <t xml:space="preserve">해 주시기 바랍니다.
</t>
    </r>
    <r>
      <rPr>
        <b/>
        <sz val="10"/>
        <color theme="1"/>
        <rFont val="맑은 고딕"/>
        <family val="3"/>
        <charset val="129"/>
        <scheme val="minor"/>
      </rPr>
      <t>* 참가비 계좌 안내 
국민은행, 646801-01-331582 사단법인 대한민국줄넘기협회</t>
    </r>
    <phoneticPr fontId="1" type="noConversion"/>
  </si>
  <si>
    <t>제16회 대한체육회장배 전국개인프리스타일 및 창작음악줄넘기대회 참가신청서</t>
    <phoneticPr fontId="1" type="noConversion"/>
  </si>
  <si>
    <t>유초등1-3(남)부</t>
    <phoneticPr fontId="1" type="noConversion"/>
  </si>
  <si>
    <t>유초등1-3(여)부</t>
    <phoneticPr fontId="1" type="noConversion"/>
  </si>
  <si>
    <t>유초등4-6(남)부</t>
    <phoneticPr fontId="1" type="noConversion"/>
  </si>
  <si>
    <t>유초등4-6(여)부</t>
    <phoneticPr fontId="1" type="noConversion"/>
  </si>
  <si>
    <t>마스터부</t>
    <phoneticPr fontId="1" type="noConversion"/>
  </si>
  <si>
    <t>오픈부 
기준나이
(연나이)</t>
    <phoneticPr fontId="1" type="noConversion"/>
  </si>
  <si>
    <t>마스터부
기준나이
(만나이)</t>
    <phoneticPr fontId="1" type="noConversion"/>
  </si>
  <si>
    <t>★제16회 대한체육회장배 전국개인프리스타일 및 창작음악줄넘기대회 개인정보활용동의★
대한민국줄넘기협회는 「개인정보보호법」에 의거하여, 아래와 같은 내용으로 개인정보를 수집하고 있습니다.
귀하께서는 아래 내용을 자세히 읽어 보시고, 모든 내용을 이해하신 후에 동의 여부를 결정해 주시기 바랍니다
참가선수가 미성년자인 경우 지도자님께서는 보호자의 동의를 꼭 확인하시어 체크하여 주시기 바랍니다. 
- 이용자가 제공한 모든 정보는 다음의 목적을 위해 활용하며, 하기 목적 이외의 용도로는 사용되지 않습니다.
① 개인정보 수집 항목 및 수집·이용 목적
 가) 수집 항목 (필수항목)
- 소속명, 성명, 전화번호(휴대전화), 대회사진, 이메일, 참가부, 영상 등 
신청서에 기재된 정보 또는 신청자가 제공한 정보
 나) 수집 및 이용 목적
- 제16회 대한체육회장배 전국개인프리스타일 및 창작음악줄넘기대회 진행
- 제16회 대한체육회장배 전국개인프리스타일 및 창작음악줄넘기대회 홍보 및 안내
- 제16회 대한체육회장배 전국개인프리스타일 및 창작음악줄넘기대회 경기결과 안내
- 우수한 성적의 영상의 경우 협회 채널(유투브, 인스타그램등)을 이용한 업로드
- 협회 관련 업무
 ② 개인정보 보유 및 이용기간
 - 수집·이용 동의일로부터 개인정보의 수집·이용목적을 달성할 때까지
 ③ 동의거부관리
 - 귀하께서는 본 안내에 따른 개인정보 수집, 이용에 대하여 동의를 거부하실 권리가 있습니다. 다만, 귀하가 개인정보의 수집/이용에 동의를 거부하시는 경우에 대회 참가 과정에 있어 제약이 발생할 수 있음을 알려드립니다.:
★제16회 대한체육회장배 전국개인프리스타일 및 창작음악줄넘기대회 서약사항★
① 참가자의 부주의로 인한 안전사고에는 개인 또는 참가단체에 그 책임이 있습니다.
음주 및 뇌졸중, 협심증, 심근경색, 고혈압 등의 병증 의심자는 경기에 참여 할 수 없다. 이를 무시하고 경기에 출전하여 발생하는 사고는 참가자 부주의로 인한 사고이므로 개인 또는 참가단체에 그 책임이 있습니다.
② 우리 줄넘기인은 대한민국줄넘기협회 소속 지도자, 선수로서 품위를 지키고 타에 모범이 되도록 노력하며, 체육인으로서의 책임감과 도덕성을 항상 유지하여 대한민국 스포츠발전에 이바지 하도록 다음과 같이 서약한다. 
하나, 나는 사회규범과 협회규정을 반드시 준수하고, 사회적 논란과 오해의 소지가 있는 일체의 행동을 하지 않는다. 
하나, 나는 각종 성폭력, 폭력 등에 대한 체육계의 처벌강화에 적극동참하고 지지한다.
하나, 나는 성폭력, 폭력 등에 대한 사실을 알았을 경우 지체 없이 협회 및 관련기관에 알릴 것을 약속하며, 결연한 마음 자세와 관심을 가질 것이다.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</si>
</sst>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9">
    <font>
      <sz val="11"/>
      <color theme="1"/>
      <name val="맑은 고딕"/>
      <family val="2"/>
      <charset val="129"/>
      <scheme val="minor"/>
    </font>
    <font>
      <sz val="8"/>
      <name val="맑은 고딕"/>
      <family val="2"/>
      <charset val="129"/>
      <scheme val="minor"/>
    </font>
    <font>
      <sz val="9"/>
      <name val="新細明體"/>
      <family val="1"/>
      <charset val="136"/>
    </font>
    <font>
      <sz val="8"/>
      <color theme="1"/>
      <name val="Arial"/>
      <family val="2"/>
    </font>
    <font>
      <b/>
      <sz val="10"/>
      <color theme="1"/>
      <name val="Arial"/>
      <family val="2"/>
    </font>
    <font>
      <sz val="10"/>
      <color theme="1"/>
      <name val="맑은 고딕"/>
      <family val="2"/>
      <charset val="129"/>
      <scheme val="minor"/>
    </font>
    <font>
      <sz val="10"/>
      <color theme="1"/>
      <name val="맑은 고딕"/>
      <family val="3"/>
      <charset val="129"/>
      <scheme val="minor"/>
    </font>
    <font>
      <b/>
      <sz val="11"/>
      <color theme="1"/>
      <name val="맑은 고딕"/>
      <family val="3"/>
      <charset val="129"/>
      <scheme val="minor"/>
    </font>
    <font>
      <b/>
      <sz val="12"/>
      <color theme="1"/>
      <name val="맑은 고딕"/>
      <family val="3"/>
      <charset val="129"/>
      <scheme val="minor"/>
    </font>
    <font>
      <b/>
      <sz val="14"/>
      <color theme="0"/>
      <name val="맑은 고딕"/>
      <family val="3"/>
      <charset val="129"/>
      <scheme val="minor"/>
    </font>
    <font>
      <b/>
      <sz val="9"/>
      <color indexed="81"/>
      <name val="Tahoma"/>
      <family val="2"/>
    </font>
    <font>
      <b/>
      <sz val="9"/>
      <color indexed="81"/>
      <name val="돋움"/>
      <family val="3"/>
      <charset val="129"/>
    </font>
    <font>
      <i/>
      <sz val="10"/>
      <color rgb="FF0070C0"/>
      <name val="맑은 고딕"/>
      <family val="3"/>
      <charset val="129"/>
      <scheme val="minor"/>
    </font>
    <font>
      <sz val="8"/>
      <color theme="1"/>
      <name val="맑은 고딕"/>
      <family val="3"/>
      <charset val="129"/>
      <scheme val="minor"/>
    </font>
    <font>
      <i/>
      <sz val="11"/>
      <color rgb="FF0070C0"/>
      <name val="맑은 고딕"/>
      <family val="3"/>
      <charset val="129"/>
      <scheme val="minor"/>
    </font>
    <font>
      <sz val="11"/>
      <color theme="1"/>
      <name val="Arial"/>
      <family val="2"/>
    </font>
    <font>
      <i/>
      <sz val="11"/>
      <color rgb="FF0070C0"/>
      <name val="맑은 고딕"/>
      <family val="3"/>
      <charset val="129"/>
      <scheme val="major"/>
    </font>
    <font>
      <sz val="11"/>
      <color theme="1"/>
      <name val="맑은 고딕"/>
      <family val="3"/>
      <charset val="129"/>
      <scheme val="major"/>
    </font>
    <font>
      <b/>
      <sz val="10"/>
      <color rgb="FFFF0000"/>
      <name val="맑은 고딕"/>
      <family val="3"/>
      <charset val="129"/>
      <scheme val="minor"/>
    </font>
    <font>
      <i/>
      <sz val="11"/>
      <color rgb="FF0070C0"/>
      <name val="돋움"/>
      <family val="3"/>
      <charset val="129"/>
    </font>
    <font>
      <i/>
      <sz val="11"/>
      <color rgb="FF0070C0"/>
      <name val="맑은 고딕"/>
      <family val="2"/>
      <charset val="129"/>
      <scheme val="minor"/>
    </font>
    <font>
      <sz val="12"/>
      <color theme="1"/>
      <name val="맑은 고딕"/>
      <family val="3"/>
      <charset val="129"/>
      <scheme val="minor"/>
    </font>
    <font>
      <b/>
      <sz val="14"/>
      <color theme="1"/>
      <name val="맑은 고딕"/>
      <family val="3"/>
      <charset val="129"/>
      <scheme val="minor"/>
    </font>
    <font>
      <b/>
      <sz val="24"/>
      <color theme="1"/>
      <name val="맑은 고딕"/>
      <family val="3"/>
      <charset val="129"/>
      <scheme val="major"/>
    </font>
    <font>
      <b/>
      <sz val="24"/>
      <color theme="0"/>
      <name val="맑은 고딕"/>
      <family val="3"/>
      <charset val="129"/>
      <scheme val="major"/>
    </font>
    <font>
      <b/>
      <sz val="11"/>
      <color theme="1"/>
      <name val="맑은 고딕"/>
      <family val="3"/>
      <charset val="129"/>
      <scheme val="major"/>
    </font>
    <font>
      <u/>
      <sz val="11"/>
      <color theme="10"/>
      <name val="맑은 고딕"/>
      <family val="2"/>
      <charset val="129"/>
      <scheme val="minor"/>
    </font>
    <font>
      <b/>
      <sz val="11"/>
      <name val="맑은 고딕"/>
      <family val="3"/>
      <charset val="129"/>
      <scheme val="minor"/>
    </font>
    <font>
      <b/>
      <sz val="10"/>
      <name val="맑은 고딕"/>
      <family val="3"/>
      <charset val="129"/>
      <scheme val="minor"/>
    </font>
    <font>
      <b/>
      <i/>
      <sz val="10"/>
      <color rgb="FFFF0000"/>
      <name val="맑은 고딕"/>
      <family val="3"/>
      <charset val="129"/>
      <scheme val="minor"/>
    </font>
    <font>
      <b/>
      <sz val="24"/>
      <color theme="0"/>
      <name val="맑은 고딕"/>
      <family val="3"/>
      <charset val="129"/>
      <scheme val="minor"/>
    </font>
    <font>
      <b/>
      <sz val="8"/>
      <color theme="1"/>
      <name val="맑은 고딕"/>
      <family val="3"/>
      <charset val="129"/>
      <scheme val="minor"/>
    </font>
    <font>
      <b/>
      <sz val="20"/>
      <color theme="1"/>
      <name val="맑은 고딕"/>
      <family val="3"/>
      <charset val="129"/>
      <scheme val="minor"/>
    </font>
    <font>
      <b/>
      <sz val="16"/>
      <color theme="1"/>
      <name val="맑은 고딕"/>
      <family val="3"/>
      <charset val="129"/>
      <scheme val="minor"/>
    </font>
    <font>
      <sz val="11"/>
      <name val="맑은 고딕"/>
      <family val="3"/>
      <charset val="129"/>
      <scheme val="major"/>
    </font>
    <font>
      <b/>
      <sz val="12"/>
      <color indexed="81"/>
      <name val="Tahoma"/>
      <family val="2"/>
    </font>
    <font>
      <b/>
      <sz val="12"/>
      <color indexed="81"/>
      <name val="돋움"/>
      <family val="3"/>
      <charset val="129"/>
    </font>
    <font>
      <sz val="11"/>
      <name val="맑은 고딕"/>
      <family val="3"/>
      <charset val="129"/>
      <scheme val="minor"/>
    </font>
    <font>
      <b/>
      <sz val="10"/>
      <color theme="1"/>
      <name val="맑은 고딕"/>
      <family val="3"/>
      <charset val="129"/>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rgb="FF00206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1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1" xfId="0" applyFill="1" applyBorder="1" applyAlignment="1">
      <alignment horizontal="center" vertical="center"/>
    </xf>
    <xf numFmtId="49" fontId="0" fillId="0" borderId="1" xfId="0" applyNumberFormat="1" applyFill="1" applyBorder="1" applyAlignment="1">
      <alignment horizontal="center" vertical="center"/>
    </xf>
    <xf numFmtId="0" fontId="15" fillId="0" borderId="28" xfId="0" applyFont="1" applyBorder="1" applyAlignment="1" applyProtection="1">
      <alignment horizontal="center" vertical="center"/>
    </xf>
    <xf numFmtId="0" fontId="15" fillId="0" borderId="0" xfId="0" applyFont="1" applyProtection="1">
      <alignment vertical="center"/>
    </xf>
    <xf numFmtId="0" fontId="0" fillId="0" borderId="0" xfId="0" applyFill="1" applyBorder="1" applyAlignment="1">
      <alignment horizontal="center" vertical="center"/>
    </xf>
    <xf numFmtId="0" fontId="16" fillId="4" borderId="29" xfId="0" applyFont="1" applyFill="1" applyBorder="1" applyAlignment="1" applyProtection="1">
      <alignment horizontal="center" vertical="center"/>
    </xf>
    <xf numFmtId="0" fontId="12" fillId="5"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4" xfId="0" applyFont="1" applyFill="1" applyBorder="1" applyAlignment="1">
      <alignment horizontal="center" vertical="center"/>
    </xf>
    <xf numFmtId="0" fontId="17" fillId="0" borderId="27" xfId="0" applyFont="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4" xfId="0" applyFont="1" applyFill="1" applyBorder="1" applyAlignment="1" applyProtection="1">
      <alignment horizontal="center" vertical="center"/>
    </xf>
    <xf numFmtId="0" fontId="20" fillId="4" borderId="1"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1" fillId="0" borderId="0" xfId="0" applyFont="1" applyBorder="1" applyAlignment="1">
      <alignment vertical="center"/>
    </xf>
    <xf numFmtId="49" fontId="17" fillId="5" borderId="16" xfId="0" applyNumberFormat="1" applyFont="1" applyFill="1" applyBorder="1" applyAlignment="1" applyProtection="1">
      <alignment horizontal="center" vertical="center"/>
      <protection locked="0"/>
    </xf>
    <xf numFmtId="49" fontId="17" fillId="5" borderId="15" xfId="0" applyNumberFormat="1" applyFont="1" applyFill="1" applyBorder="1" applyAlignment="1" applyProtection="1">
      <alignment horizontal="center" vertical="center"/>
      <protection locked="0"/>
    </xf>
    <xf numFmtId="49" fontId="17" fillId="5" borderId="1" xfId="0" applyNumberFormat="1" applyFont="1" applyFill="1" applyBorder="1" applyAlignment="1" applyProtection="1">
      <alignment horizontal="center" vertical="center"/>
      <protection locked="0"/>
    </xf>
    <xf numFmtId="49" fontId="17" fillId="5" borderId="4" xfId="0" applyNumberFormat="1" applyFont="1" applyFill="1" applyBorder="1" applyAlignment="1" applyProtection="1">
      <alignment horizontal="center" vertical="center"/>
      <protection locked="0"/>
    </xf>
    <xf numFmtId="49" fontId="17" fillId="5" borderId="6" xfId="0" applyNumberFormat="1" applyFont="1" applyFill="1" applyBorder="1" applyAlignment="1" applyProtection="1">
      <alignment horizontal="center" vertical="center"/>
      <protection locked="0"/>
    </xf>
    <xf numFmtId="49" fontId="17" fillId="5" borderId="7" xfId="0" applyNumberFormat="1" applyFont="1" applyFill="1" applyBorder="1" applyAlignment="1" applyProtection="1">
      <alignment horizontal="center" vertical="center"/>
      <protection locked="0"/>
    </xf>
    <xf numFmtId="49" fontId="17" fillId="7" borderId="16"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1" xfId="0" applyNumberFormat="1" applyFont="1" applyFill="1" applyBorder="1" applyAlignment="1" applyProtection="1">
      <alignment horizontal="center" vertical="center"/>
      <protection locked="0"/>
    </xf>
    <xf numFmtId="49" fontId="17" fillId="7" borderId="4" xfId="0" applyNumberFormat="1" applyFont="1" applyFill="1" applyBorder="1" applyAlignment="1" applyProtection="1">
      <alignment horizontal="center" vertical="center"/>
      <protection locked="0"/>
    </xf>
    <xf numFmtId="49" fontId="17" fillId="7" borderId="6" xfId="0" applyNumberFormat="1" applyFont="1" applyFill="1" applyBorder="1" applyAlignment="1" applyProtection="1">
      <alignment horizontal="center" vertical="center"/>
      <protection locked="0"/>
    </xf>
    <xf numFmtId="49" fontId="17" fillId="7" borderId="7" xfId="0" applyNumberFormat="1" applyFont="1" applyFill="1" applyBorder="1" applyAlignment="1" applyProtection="1">
      <alignment horizontal="center" vertical="center"/>
      <protection locked="0"/>
    </xf>
    <xf numFmtId="0" fontId="15" fillId="7" borderId="1" xfId="0" applyFont="1" applyFill="1" applyBorder="1" applyProtection="1">
      <alignment vertical="center"/>
    </xf>
    <xf numFmtId="0" fontId="15" fillId="7" borderId="4" xfId="0" applyFont="1" applyFill="1" applyBorder="1" applyProtection="1">
      <alignment vertical="center"/>
    </xf>
    <xf numFmtId="0" fontId="0" fillId="7" borderId="6" xfId="0" applyFont="1" applyFill="1" applyBorder="1">
      <alignment vertical="center"/>
    </xf>
    <xf numFmtId="0" fontId="0" fillId="7" borderId="7" xfId="0" applyFont="1" applyFill="1" applyBorder="1">
      <alignment vertical="center"/>
    </xf>
    <xf numFmtId="0" fontId="15" fillId="5" borderId="1" xfId="0" applyFont="1" applyFill="1" applyBorder="1" applyProtection="1">
      <alignment vertical="center"/>
    </xf>
    <xf numFmtId="0" fontId="15" fillId="5" borderId="4" xfId="0" applyFont="1" applyFill="1" applyBorder="1" applyProtection="1">
      <alignment vertical="center"/>
    </xf>
    <xf numFmtId="0" fontId="0" fillId="5" borderId="6" xfId="0" applyFont="1" applyFill="1" applyBorder="1">
      <alignment vertical="center"/>
    </xf>
    <xf numFmtId="0" fontId="0" fillId="5" borderId="7" xfId="0" applyFont="1" applyFill="1" applyBorder="1">
      <alignment vertical="center"/>
    </xf>
    <xf numFmtId="0" fontId="17" fillId="0" borderId="32" xfId="0" applyFont="1" applyBorder="1" applyAlignment="1" applyProtection="1">
      <alignment horizontal="center" vertical="center"/>
    </xf>
    <xf numFmtId="49" fontId="17" fillId="0" borderId="32" xfId="0" applyNumberFormat="1" applyFont="1" applyBorder="1" applyAlignment="1" applyProtection="1">
      <alignment horizontal="center" vertical="center"/>
      <protection locked="0"/>
    </xf>
    <xf numFmtId="49" fontId="17" fillId="0" borderId="27" xfId="0" applyNumberFormat="1" applyFont="1" applyBorder="1" applyAlignment="1" applyProtection="1">
      <alignment horizontal="center" vertical="center"/>
      <protection locked="0"/>
    </xf>
    <xf numFmtId="0" fontId="17" fillId="7" borderId="12" xfId="0" applyFont="1" applyFill="1" applyBorder="1" applyAlignment="1" applyProtection="1">
      <alignment horizontal="center" vertical="center"/>
    </xf>
    <xf numFmtId="49" fontId="17" fillId="7" borderId="12" xfId="0" applyNumberFormat="1" applyFont="1" applyFill="1" applyBorder="1" applyAlignment="1" applyProtection="1">
      <alignment horizontal="center" vertical="center"/>
      <protection locked="0"/>
    </xf>
    <xf numFmtId="0" fontId="25" fillId="0" borderId="27" xfId="0" applyFont="1" applyBorder="1" applyAlignment="1" applyProtection="1">
      <alignment horizontal="center" vertical="center"/>
    </xf>
    <xf numFmtId="0" fontId="25" fillId="0" borderId="12" xfId="0" applyFont="1" applyBorder="1" applyAlignment="1" applyProtection="1">
      <alignment horizontal="center" vertical="center"/>
    </xf>
    <xf numFmtId="0" fontId="7" fillId="0" borderId="11" xfId="0" applyFont="1" applyBorder="1" applyAlignment="1">
      <alignment horizontal="center" vertical="center" wrapTex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7" fillId="0" borderId="36" xfId="0" applyFont="1" applyFill="1" applyBorder="1" applyAlignment="1">
      <alignment horizontal="center" vertical="center"/>
    </xf>
    <xf numFmtId="0" fontId="0" fillId="0" borderId="37" xfId="0" applyFill="1" applyBorder="1" applyAlignment="1">
      <alignment horizontal="center" vertical="center" shrinkToFit="1"/>
    </xf>
    <xf numFmtId="0" fontId="0" fillId="0" borderId="38" xfId="0" applyFill="1" applyBorder="1" applyAlignment="1">
      <alignment horizontal="center" vertical="center" shrinkToFit="1"/>
    </xf>
    <xf numFmtId="0" fontId="26" fillId="0" borderId="38" xfId="1" applyFill="1" applyBorder="1" applyAlignment="1">
      <alignment horizontal="center" vertical="center" shrinkToFit="1"/>
    </xf>
    <xf numFmtId="0" fontId="27" fillId="3" borderId="12" xfId="0" applyFont="1" applyFill="1" applyBorder="1" applyAlignment="1">
      <alignment horizontal="center" vertical="center"/>
    </xf>
    <xf numFmtId="0" fontId="27" fillId="3" borderId="11" xfId="0" applyFont="1" applyFill="1" applyBorder="1" applyAlignment="1">
      <alignment horizontal="center" vertical="center"/>
    </xf>
    <xf numFmtId="0" fontId="27" fillId="3" borderId="31" xfId="0" applyFont="1" applyFill="1" applyBorder="1" applyAlignment="1">
      <alignment horizontal="center" vertical="center"/>
    </xf>
    <xf numFmtId="0" fontId="28" fillId="3" borderId="25" xfId="0" applyFont="1" applyFill="1" applyBorder="1" applyAlignment="1">
      <alignment horizontal="center" vertical="center"/>
    </xf>
    <xf numFmtId="0" fontId="27" fillId="0" borderId="0" xfId="0" applyFont="1" applyFill="1" applyBorder="1" applyAlignment="1">
      <alignment horizontal="center" vertical="center" wrapText="1"/>
    </xf>
    <xf numFmtId="0" fontId="29" fillId="0" borderId="0" xfId="0" applyFont="1" applyFill="1" applyBorder="1" applyAlignment="1">
      <alignment horizontal="center" vertical="center" shrinkToFit="1"/>
    </xf>
    <xf numFmtId="41" fontId="29" fillId="0" borderId="0" xfId="0" applyNumberFormat="1" applyFont="1" applyFill="1" applyBorder="1" applyAlignment="1">
      <alignment horizontal="center" vertical="center" shrinkToFit="1"/>
    </xf>
    <xf numFmtId="0" fontId="0" fillId="0" borderId="0" xfId="0" applyFill="1" applyBorder="1" applyAlignment="1">
      <alignment horizontal="center" vertical="center" shrinkToFit="1"/>
    </xf>
    <xf numFmtId="41" fontId="0" fillId="0" borderId="0" xfId="0" applyNumberFormat="1" applyFill="1" applyBorder="1" applyAlignment="1">
      <alignment horizontal="center" vertical="center" shrinkToFit="1"/>
    </xf>
    <xf numFmtId="0" fontId="27" fillId="3" borderId="20" xfId="0" applyFont="1" applyFill="1" applyBorder="1" applyAlignment="1">
      <alignment horizontal="center" vertical="center" wrapText="1"/>
    </xf>
    <xf numFmtId="0" fontId="29" fillId="0" borderId="10" xfId="0" applyFont="1" applyFill="1" applyBorder="1" applyAlignment="1">
      <alignment vertical="center" shrinkToFit="1"/>
    </xf>
    <xf numFmtId="0" fontId="26" fillId="0" borderId="30" xfId="1" applyFill="1" applyBorder="1" applyAlignment="1">
      <alignment horizontal="center" vertical="center" shrinkToFit="1"/>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Border="1" applyAlignment="1">
      <alignment vertical="center" wrapText="1"/>
    </xf>
    <xf numFmtId="0" fontId="0" fillId="0" borderId="0" xfId="0" applyBorder="1" applyAlignment="1">
      <alignment horizontal="center" vertical="center"/>
    </xf>
    <xf numFmtId="14" fontId="6" fillId="0" borderId="2" xfId="0" applyNumberFormat="1" applyFont="1" applyBorder="1" applyAlignment="1">
      <alignment horizontal="center" vertical="center" wrapText="1"/>
    </xf>
    <xf numFmtId="0" fontId="27" fillId="3" borderId="25" xfId="0" applyFont="1" applyFill="1" applyBorder="1" applyAlignment="1">
      <alignment horizontal="center" vertical="center"/>
    </xf>
    <xf numFmtId="0" fontId="26" fillId="0" borderId="9" xfId="1" applyFill="1" applyBorder="1" applyAlignment="1">
      <alignment horizontal="center" vertical="center" shrinkToFit="1"/>
    </xf>
    <xf numFmtId="0" fontId="0" fillId="0" borderId="43" xfId="0" applyBorder="1" applyAlignment="1">
      <alignment horizontal="center" vertical="center"/>
    </xf>
    <xf numFmtId="0" fontId="34" fillId="0" borderId="4" xfId="0" applyFont="1" applyFill="1" applyBorder="1" applyAlignment="1">
      <alignment horizontal="center" vertical="center"/>
    </xf>
    <xf numFmtId="0" fontId="34" fillId="0" borderId="7" xfId="0" applyFont="1" applyFill="1" applyBorder="1" applyAlignment="1">
      <alignment horizontal="center" vertical="center"/>
    </xf>
    <xf numFmtId="0" fontId="5" fillId="0" borderId="17" xfId="0" applyFont="1" applyBorder="1" applyAlignment="1">
      <alignment vertical="center" wrapText="1"/>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wrapText="1"/>
    </xf>
    <xf numFmtId="49" fontId="0" fillId="0" borderId="45" xfId="0" applyNumberFormat="1" applyFill="1" applyBorder="1" applyAlignment="1">
      <alignment horizontal="center" vertical="center"/>
    </xf>
    <xf numFmtId="49" fontId="0" fillId="0" borderId="28" xfId="0" applyNumberFormat="1" applyFill="1" applyBorder="1" applyAlignment="1">
      <alignment horizontal="center" vertical="center"/>
    </xf>
    <xf numFmtId="0" fontId="37" fillId="5" borderId="3" xfId="0" applyFont="1" applyFill="1" applyBorder="1" applyAlignment="1">
      <alignment horizontal="center" vertical="center"/>
    </xf>
    <xf numFmtId="0" fontId="37" fillId="5" borderId="5" xfId="0" applyFont="1" applyFill="1" applyBorder="1" applyAlignment="1">
      <alignment horizontal="center" vertical="center"/>
    </xf>
    <xf numFmtId="49" fontId="0" fillId="0" borderId="44" xfId="0" applyNumberFormat="1" applyFill="1" applyBorder="1" applyAlignment="1">
      <alignment horizontal="center" vertical="center"/>
    </xf>
    <xf numFmtId="0" fontId="31" fillId="0" borderId="15" xfId="0" applyFont="1" applyBorder="1" applyAlignment="1">
      <alignment horizontal="center" vertical="center"/>
    </xf>
    <xf numFmtId="0" fontId="31" fillId="0" borderId="4" xfId="0" applyFont="1" applyBorder="1" applyAlignment="1">
      <alignment horizontal="center" vertical="center"/>
    </xf>
    <xf numFmtId="0" fontId="7" fillId="0" borderId="35"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5" fillId="0" borderId="23" xfId="0" applyFont="1" applyBorder="1" applyAlignment="1">
      <alignment horizontal="center" vertical="center" wrapText="1"/>
    </xf>
    <xf numFmtId="0" fontId="5" fillId="0" borderId="0" xfId="0" applyFont="1" applyBorder="1" applyAlignment="1">
      <alignment horizontal="center" vertical="center" wrapText="1"/>
    </xf>
    <xf numFmtId="0" fontId="30" fillId="8" borderId="17" xfId="0" applyFont="1" applyFill="1" applyBorder="1" applyAlignment="1">
      <alignment horizontal="center" vertical="center"/>
    </xf>
    <xf numFmtId="0" fontId="30" fillId="8" borderId="0"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8" xfId="0" applyFont="1" applyBorder="1" applyAlignment="1">
      <alignment horizontal="left" vertical="center" wrapText="1"/>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9" fillId="8" borderId="35" xfId="0" applyFont="1" applyFill="1" applyBorder="1" applyAlignment="1">
      <alignment horizontal="center" vertical="center"/>
    </xf>
    <xf numFmtId="0" fontId="9" fillId="8" borderId="33" xfId="0" applyFont="1" applyFill="1" applyBorder="1" applyAlignment="1">
      <alignment horizontal="center" vertical="center"/>
    </xf>
    <xf numFmtId="0" fontId="9" fillId="8" borderId="34" xfId="0" applyFont="1" applyFill="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31" fillId="0" borderId="16" xfId="0" applyFont="1" applyBorder="1" applyAlignment="1">
      <alignment horizontal="center" vertical="center"/>
    </xf>
    <xf numFmtId="0" fontId="31" fillId="0" borderId="1" xfId="0" applyFont="1" applyBorder="1" applyAlignment="1">
      <alignment horizontal="center" vertical="center"/>
    </xf>
    <xf numFmtId="0" fontId="32" fillId="3" borderId="35" xfId="0" applyFont="1" applyFill="1" applyBorder="1" applyAlignment="1">
      <alignment horizontal="center" vertical="center"/>
    </xf>
    <xf numFmtId="0" fontId="32" fillId="3" borderId="33" xfId="0" applyFont="1" applyFill="1" applyBorder="1" applyAlignment="1">
      <alignment horizontal="center" vertical="center"/>
    </xf>
    <xf numFmtId="0" fontId="32" fillId="3" borderId="34"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24" xfId="0" applyFont="1" applyFill="1"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33" fillId="3" borderId="19" xfId="0" applyFont="1" applyFill="1" applyBorder="1" applyAlignment="1">
      <alignment horizontal="center" vertical="center"/>
    </xf>
    <xf numFmtId="0" fontId="33" fillId="3" borderId="39"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24" fillId="8" borderId="22" xfId="0" applyFont="1" applyFill="1" applyBorder="1" applyAlignment="1" applyProtection="1">
      <alignment horizontal="center" vertical="center" wrapText="1"/>
    </xf>
    <xf numFmtId="0" fontId="24" fillId="8" borderId="23" xfId="0" applyFont="1" applyFill="1" applyBorder="1" applyAlignment="1" applyProtection="1">
      <alignment horizontal="center" vertical="center" wrapText="1"/>
    </xf>
    <xf numFmtId="0" fontId="24" fillId="8" borderId="24" xfId="0" applyFont="1" applyFill="1" applyBorder="1" applyAlignment="1" applyProtection="1">
      <alignment horizontal="center" vertical="center" wrapText="1"/>
    </xf>
    <xf numFmtId="0" fontId="24" fillId="8" borderId="25" xfId="0" applyFont="1" applyFill="1" applyBorder="1" applyAlignment="1" applyProtection="1">
      <alignment horizontal="center" vertical="center" wrapText="1"/>
    </xf>
    <xf numFmtId="0" fontId="24" fillId="8" borderId="21" xfId="0" applyFont="1" applyFill="1" applyBorder="1" applyAlignment="1" applyProtection="1">
      <alignment horizontal="center" vertical="center" wrapText="1"/>
    </xf>
    <xf numFmtId="0" fontId="24" fillId="8" borderId="26" xfId="0" applyFont="1" applyFill="1" applyBorder="1" applyAlignment="1" applyProtection="1">
      <alignment horizontal="center" vertical="center" wrapText="1"/>
    </xf>
    <xf numFmtId="0" fontId="17" fillId="7" borderId="14" xfId="0" applyFont="1" applyFill="1" applyBorder="1" applyAlignment="1" applyProtection="1">
      <alignment horizontal="center" vertical="center"/>
    </xf>
    <xf numFmtId="0" fontId="17" fillId="7" borderId="3" xfId="0" applyFont="1" applyFill="1" applyBorder="1" applyAlignment="1" applyProtection="1">
      <alignment horizontal="center" vertical="center"/>
    </xf>
    <xf numFmtId="0" fontId="17" fillId="7" borderId="5" xfId="0" applyFont="1" applyFill="1" applyBorder="1" applyAlignment="1" applyProtection="1">
      <alignment horizontal="center" vertical="center"/>
    </xf>
    <xf numFmtId="0" fontId="23" fillId="3" borderId="22" xfId="0" applyFont="1" applyFill="1" applyBorder="1" applyAlignment="1" applyProtection="1">
      <alignment horizontal="center" vertical="center" wrapText="1"/>
    </xf>
    <xf numFmtId="0" fontId="23" fillId="3" borderId="23" xfId="0" applyFont="1" applyFill="1" applyBorder="1" applyAlignment="1" applyProtection="1">
      <alignment horizontal="center" vertical="center" wrapText="1"/>
    </xf>
    <xf numFmtId="0" fontId="23" fillId="3" borderId="24" xfId="0" applyFont="1" applyFill="1" applyBorder="1" applyAlignment="1" applyProtection="1">
      <alignment horizontal="center" vertical="center" wrapText="1"/>
    </xf>
    <xf numFmtId="0" fontId="17" fillId="5" borderId="14" xfId="0" applyFont="1" applyFill="1" applyBorder="1" applyAlignment="1" applyProtection="1">
      <alignment horizontal="center" vertical="center"/>
    </xf>
    <xf numFmtId="0" fontId="17" fillId="5" borderId="3" xfId="0" applyFont="1" applyFill="1" applyBorder="1" applyAlignment="1" applyProtection="1">
      <alignment horizontal="center" vertical="center"/>
    </xf>
    <xf numFmtId="0" fontId="17" fillId="5" borderId="5" xfId="0" applyFont="1" applyFill="1" applyBorder="1" applyAlignment="1" applyProtection="1">
      <alignment horizontal="center" vertical="center"/>
    </xf>
    <xf numFmtId="0" fontId="17" fillId="7" borderId="16" xfId="0" applyFont="1" applyFill="1" applyBorder="1" applyAlignment="1" applyProtection="1">
      <alignment horizontal="center" vertical="center"/>
    </xf>
    <xf numFmtId="0" fontId="17" fillId="7" borderId="1" xfId="0" applyFont="1" applyFill="1" applyBorder="1" applyAlignment="1" applyProtection="1">
      <alignment horizontal="center" vertical="center"/>
    </xf>
    <xf numFmtId="0" fontId="17" fillId="7" borderId="6" xfId="0" applyFont="1" applyFill="1" applyBorder="1" applyAlignment="1" applyProtection="1">
      <alignment horizontal="center" vertical="center"/>
    </xf>
    <xf numFmtId="0" fontId="17" fillId="5" borderId="16"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5" xfId="0" applyFont="1" applyFill="1" applyBorder="1" applyAlignment="1" applyProtection="1">
      <alignment horizontal="center" vertical="center"/>
    </xf>
    <xf numFmtId="0" fontId="16" fillId="4" borderId="1" xfId="0" applyFont="1" applyFill="1" applyBorder="1" applyAlignment="1" applyProtection="1">
      <alignment horizontal="center" vertical="center"/>
    </xf>
    <xf numFmtId="0" fontId="16" fillId="4" borderId="6" xfId="0" applyFont="1" applyFill="1" applyBorder="1" applyAlignment="1" applyProtection="1">
      <alignment horizontal="center" vertical="center"/>
    </xf>
    <xf numFmtId="0" fontId="24" fillId="6" borderId="22" xfId="0" applyFont="1" applyFill="1" applyBorder="1" applyAlignment="1" applyProtection="1">
      <alignment horizontal="center" vertical="center" wrapText="1"/>
    </xf>
    <xf numFmtId="0" fontId="24" fillId="6" borderId="23" xfId="0" applyFont="1" applyFill="1" applyBorder="1" applyAlignment="1" applyProtection="1">
      <alignment horizontal="center" vertical="center" wrapText="1"/>
    </xf>
    <xf numFmtId="0" fontId="24" fillId="6" borderId="24" xfId="0" applyFont="1" applyFill="1" applyBorder="1" applyAlignment="1" applyProtection="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6" xfId="0" applyFont="1" applyBorder="1" applyAlignment="1">
      <alignment horizontal="center" vertical="center" wrapText="1"/>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49" fontId="0" fillId="0" borderId="46" xfId="0" applyNumberFormat="1" applyFill="1" applyBorder="1" applyAlignment="1">
      <alignment horizontal="center" vertical="center"/>
    </xf>
    <xf numFmtId="0" fontId="12" fillId="5" borderId="40"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40" xfId="0" applyFont="1" applyFill="1" applyBorder="1" applyAlignment="1">
      <alignment horizontal="center" vertical="center"/>
    </xf>
    <xf numFmtId="0" fontId="14" fillId="5" borderId="48" xfId="0" applyFont="1" applyFill="1" applyBorder="1" applyAlignment="1">
      <alignment horizontal="center" vertical="center"/>
    </xf>
    <xf numFmtId="0" fontId="33" fillId="3" borderId="36" xfId="0" applyFont="1" applyFill="1" applyBorder="1" applyAlignment="1">
      <alignment horizontal="center" vertical="center"/>
    </xf>
    <xf numFmtId="0" fontId="7" fillId="3" borderId="38" xfId="0" applyFont="1" applyFill="1" applyBorder="1" applyAlignment="1">
      <alignment horizontal="center" vertical="center"/>
    </xf>
    <xf numFmtId="14" fontId="6" fillId="3" borderId="21" xfId="0" applyNumberFormat="1" applyFont="1" applyFill="1" applyBorder="1" applyAlignment="1">
      <alignment horizontal="center" vertical="center" wrapText="1"/>
    </xf>
    <xf numFmtId="14" fontId="6" fillId="3" borderId="6" xfId="0" applyNumberFormat="1" applyFont="1" applyFill="1" applyBorder="1" applyAlignment="1">
      <alignment horizontal="center" vertical="center" wrapText="1"/>
    </xf>
    <xf numFmtId="0" fontId="7" fillId="3" borderId="30" xfId="0" applyFont="1" applyFill="1" applyBorder="1" applyAlignment="1">
      <alignment horizontal="center" vertical="center"/>
    </xf>
    <xf numFmtId="0" fontId="23" fillId="3" borderId="17"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18" xfId="0" applyFont="1" applyFill="1" applyBorder="1" applyAlignment="1" applyProtection="1">
      <alignment horizontal="center" vertical="center" wrapText="1"/>
    </xf>
    <xf numFmtId="0" fontId="16" fillId="4" borderId="47"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4" borderId="49" xfId="0" applyFont="1" applyFill="1" applyBorder="1" applyAlignment="1" applyProtection="1">
      <alignment horizontal="center" vertical="center"/>
    </xf>
    <xf numFmtId="0" fontId="17" fillId="0" borderId="8"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10" xfId="0" applyFont="1" applyBorder="1" applyAlignment="1" applyProtection="1">
      <alignment horizontal="center" vertical="center"/>
    </xf>
    <xf numFmtId="0" fontId="24" fillId="6" borderId="17" xfId="0"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wrapText="1"/>
    </xf>
    <xf numFmtId="0" fontId="24" fillId="6" borderId="18" xfId="0" applyFont="1" applyFill="1" applyBorder="1" applyAlignment="1" applyProtection="1">
      <alignment horizontal="center" vertical="center" wrapText="1"/>
    </xf>
    <xf numFmtId="0" fontId="15" fillId="0" borderId="8" xfId="0" applyFont="1" applyBorder="1" applyAlignment="1" applyProtection="1">
      <alignment horizontal="center" vertical="center"/>
    </xf>
  </cellXfs>
  <cellStyles count="2">
    <cellStyle name="표준" xfId="0" builtinId="0"/>
    <cellStyle name="하이퍼링크" xfId="1" builtinId="8"/>
  </cellStyles>
  <dxfs count="0"/>
  <tableStyles count="0" defaultTableStyle="TableStyleMedium2" defaultPivotStyle="PivotStyleLight16"/>
  <colors>
    <mruColors>
      <color rgb="FFE8D9F3"/>
      <color rgb="FFFF3300"/>
      <color rgb="FFFFCCCC"/>
      <color rgb="FFFFB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180975</xdr:colOff>
      <xdr:row>10</xdr:row>
      <xdr:rowOff>76200</xdr:rowOff>
    </xdr:from>
    <xdr:to>
      <xdr:col>18</xdr:col>
      <xdr:colOff>485775</xdr:colOff>
      <xdr:row>23</xdr:row>
      <xdr:rowOff>85725</xdr:rowOff>
    </xdr:to>
    <xdr:pic>
      <xdr:nvPicPr>
        <xdr:cNvPr id="4" name="_x392416440" descr="EMB000128900c47">
          <a:extLst>
            <a:ext uri="{FF2B5EF4-FFF2-40B4-BE49-F238E27FC236}">
              <a16:creationId xmlns:a16="http://schemas.microsoft.com/office/drawing/2014/main" id="{0D41EC13-0135-4320-871B-883C94773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3438525"/>
          <a:ext cx="64770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rea@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1DB0-A59C-4948-94C8-78BFC77E541E}">
  <sheetPr>
    <tabColor theme="4" tint="0.79998168889431442"/>
  </sheetPr>
  <dimension ref="A1:T77"/>
  <sheetViews>
    <sheetView tabSelected="1" zoomScaleNormal="100" workbookViewId="0">
      <selection sqref="A1:S3"/>
    </sheetView>
  </sheetViews>
  <sheetFormatPr defaultRowHeight="16.5"/>
  <cols>
    <col min="1" max="1" width="7.375" style="1" bestFit="1" customWidth="1"/>
    <col min="2" max="2" width="9.25" style="1" bestFit="1" customWidth="1"/>
    <col min="3" max="3" width="16.75" style="1" bestFit="1" customWidth="1"/>
    <col min="4" max="4" width="14.125" style="1" bestFit="1" customWidth="1"/>
    <col min="5" max="5" width="20.375" style="1" customWidth="1"/>
    <col min="6" max="6" width="26.125" style="1" customWidth="1"/>
    <col min="7" max="8" width="15.625" style="1" customWidth="1"/>
    <col min="9" max="16384" width="9" style="1"/>
  </cols>
  <sheetData>
    <row r="1" spans="1:20" ht="16.5" customHeight="1">
      <c r="A1" s="100" t="s">
        <v>81</v>
      </c>
      <c r="B1" s="101"/>
      <c r="C1" s="101"/>
      <c r="D1" s="101"/>
      <c r="E1" s="101"/>
      <c r="F1" s="101"/>
      <c r="G1" s="101"/>
      <c r="H1" s="101"/>
      <c r="I1" s="101"/>
      <c r="J1" s="101"/>
      <c r="K1" s="101"/>
      <c r="L1" s="101"/>
      <c r="M1" s="101"/>
      <c r="N1" s="101"/>
      <c r="O1" s="101"/>
      <c r="P1" s="101"/>
      <c r="Q1" s="101"/>
      <c r="R1" s="101"/>
      <c r="S1" s="101"/>
    </row>
    <row r="2" spans="1:20" ht="16.5" customHeight="1">
      <c r="A2" s="100"/>
      <c r="B2" s="101"/>
      <c r="C2" s="101"/>
      <c r="D2" s="101"/>
      <c r="E2" s="101"/>
      <c r="F2" s="101"/>
      <c r="G2" s="101"/>
      <c r="H2" s="101"/>
      <c r="I2" s="101"/>
      <c r="J2" s="101"/>
      <c r="K2" s="101"/>
      <c r="L2" s="101"/>
      <c r="M2" s="101"/>
      <c r="N2" s="101"/>
      <c r="O2" s="101"/>
      <c r="P2" s="101"/>
      <c r="Q2" s="101"/>
      <c r="R2" s="101"/>
      <c r="S2" s="101"/>
    </row>
    <row r="3" spans="1:20" ht="17.25" customHeight="1">
      <c r="A3" s="100"/>
      <c r="B3" s="101"/>
      <c r="C3" s="101"/>
      <c r="D3" s="101"/>
      <c r="E3" s="101"/>
      <c r="F3" s="101"/>
      <c r="G3" s="101"/>
      <c r="H3" s="101"/>
      <c r="I3" s="101"/>
      <c r="J3" s="101"/>
      <c r="K3" s="101"/>
      <c r="L3" s="101"/>
      <c r="M3" s="101"/>
      <c r="N3" s="101"/>
      <c r="O3" s="101"/>
      <c r="P3" s="101"/>
      <c r="Q3" s="101"/>
      <c r="R3" s="101"/>
      <c r="S3" s="101"/>
    </row>
    <row r="4" spans="1:20" ht="21" customHeight="1" thickBot="1"/>
    <row r="5" spans="1:20" ht="30.75" customHeight="1" thickBot="1">
      <c r="A5" s="61"/>
      <c r="B5" s="62" t="s">
        <v>50</v>
      </c>
      <c r="C5" s="63" t="s">
        <v>51</v>
      </c>
      <c r="D5" s="62" t="s">
        <v>52</v>
      </c>
      <c r="E5" s="62" t="s">
        <v>61</v>
      </c>
      <c r="F5" s="70" t="s">
        <v>53</v>
      </c>
      <c r="G5" s="65"/>
      <c r="H5" s="65"/>
      <c r="J5" s="102" t="s">
        <v>14</v>
      </c>
      <c r="K5" s="103"/>
      <c r="L5" s="103"/>
      <c r="M5" s="103"/>
      <c r="N5" s="103"/>
      <c r="O5" s="103"/>
      <c r="P5" s="103"/>
      <c r="Q5" s="103"/>
      <c r="R5" s="103"/>
      <c r="S5" s="104"/>
    </row>
    <row r="6" spans="1:20" ht="21.75" customHeight="1" thickBot="1">
      <c r="A6" s="64" t="s">
        <v>54</v>
      </c>
      <c r="B6" s="55" t="s">
        <v>18</v>
      </c>
      <c r="C6" s="56" t="s">
        <v>55</v>
      </c>
      <c r="D6" s="56" t="s">
        <v>56</v>
      </c>
      <c r="E6" s="79" t="s">
        <v>62</v>
      </c>
      <c r="F6" s="71" t="s">
        <v>57</v>
      </c>
      <c r="G6" s="66"/>
      <c r="H6" s="67"/>
      <c r="J6" s="105" t="s">
        <v>80</v>
      </c>
      <c r="K6" s="106"/>
      <c r="L6" s="106"/>
      <c r="M6" s="106"/>
      <c r="N6" s="106"/>
      <c r="O6" s="106"/>
      <c r="P6" s="106"/>
      <c r="Q6" s="106"/>
      <c r="R6" s="106"/>
      <c r="S6" s="107"/>
    </row>
    <row r="7" spans="1:20" ht="34.5" customHeight="1" thickBot="1">
      <c r="A7" s="78" t="s">
        <v>58</v>
      </c>
      <c r="B7" s="57"/>
      <c r="C7" s="58"/>
      <c r="D7" s="59"/>
      <c r="E7" s="60"/>
      <c r="F7" s="72"/>
      <c r="G7" s="68"/>
      <c r="H7" s="69"/>
      <c r="J7" s="108"/>
      <c r="K7" s="109"/>
      <c r="L7" s="109"/>
      <c r="M7" s="109"/>
      <c r="N7" s="109"/>
      <c r="O7" s="109"/>
      <c r="P7" s="109"/>
      <c r="Q7" s="109"/>
      <c r="R7" s="109"/>
      <c r="S7" s="110"/>
    </row>
    <row r="8" spans="1:20" ht="57" customHeight="1" thickBot="1">
      <c r="A8" s="73"/>
      <c r="B8" s="74"/>
      <c r="C8" s="74"/>
      <c r="D8" s="74"/>
      <c r="E8" s="74"/>
      <c r="F8" s="74"/>
      <c r="J8" s="111"/>
      <c r="K8" s="112"/>
      <c r="L8" s="112"/>
      <c r="M8" s="112"/>
      <c r="N8" s="112"/>
      <c r="O8" s="112"/>
      <c r="P8" s="112"/>
      <c r="Q8" s="112"/>
      <c r="R8" s="112"/>
      <c r="S8" s="113"/>
    </row>
    <row r="9" spans="1:20" ht="33" customHeight="1" thickBot="1">
      <c r="A9" s="114" t="s">
        <v>13</v>
      </c>
      <c r="B9" s="115"/>
      <c r="C9" s="115"/>
      <c r="D9" s="115"/>
      <c r="E9" s="115"/>
      <c r="F9" s="115"/>
      <c r="G9" s="115"/>
      <c r="H9" s="116"/>
      <c r="J9" s="75"/>
      <c r="K9" s="75"/>
      <c r="L9" s="75"/>
      <c r="M9" s="75"/>
      <c r="N9" s="75"/>
      <c r="O9" s="75"/>
      <c r="P9" s="75"/>
      <c r="Q9" s="75"/>
      <c r="R9" s="75"/>
      <c r="S9" s="75"/>
      <c r="T9" s="76"/>
    </row>
    <row r="10" spans="1:20" ht="16.5" customHeight="1" thickBot="1">
      <c r="A10" s="117" t="s">
        <v>0</v>
      </c>
      <c r="B10" s="119" t="s">
        <v>2</v>
      </c>
      <c r="C10" s="119" t="s">
        <v>1</v>
      </c>
      <c r="D10" s="121" t="s">
        <v>59</v>
      </c>
      <c r="E10" s="54" t="s">
        <v>60</v>
      </c>
      <c r="F10" s="119" t="s">
        <v>3</v>
      </c>
      <c r="G10" s="123" t="s">
        <v>5</v>
      </c>
      <c r="H10" s="93" t="s">
        <v>6</v>
      </c>
      <c r="J10" s="95" t="s">
        <v>67</v>
      </c>
      <c r="K10" s="96"/>
      <c r="L10" s="96"/>
      <c r="M10" s="96"/>
      <c r="N10" s="96"/>
      <c r="O10" s="96"/>
      <c r="P10" s="96"/>
      <c r="Q10" s="96"/>
      <c r="R10" s="96"/>
      <c r="S10" s="97"/>
      <c r="T10" s="76"/>
    </row>
    <row r="11" spans="1:20">
      <c r="A11" s="118"/>
      <c r="B11" s="120"/>
      <c r="C11" s="120"/>
      <c r="D11" s="122"/>
      <c r="E11" s="77">
        <v>46022</v>
      </c>
      <c r="F11" s="120"/>
      <c r="G11" s="124"/>
      <c r="H11" s="94"/>
      <c r="J11" s="98"/>
      <c r="K11" s="98"/>
      <c r="L11" s="98"/>
      <c r="M11" s="98"/>
      <c r="N11" s="98"/>
      <c r="O11" s="98"/>
      <c r="P11" s="98"/>
      <c r="Q11" s="98"/>
      <c r="R11" s="98"/>
      <c r="S11" s="98"/>
      <c r="T11" s="76"/>
    </row>
    <row r="12" spans="1:20">
      <c r="A12" s="16" t="s">
        <v>16</v>
      </c>
      <c r="B12" s="17" t="s">
        <v>18</v>
      </c>
      <c r="C12" s="17" t="s">
        <v>17</v>
      </c>
      <c r="D12" s="17">
        <v>19980301</v>
      </c>
      <c r="E12" s="17">
        <f>DATEDIF(TEXT(RIGHT(D12,6),"00-00-00"),$E$11,"y")+1</f>
        <v>28</v>
      </c>
      <c r="F12" s="17" t="s">
        <v>19</v>
      </c>
      <c r="G12" s="17" t="s">
        <v>20</v>
      </c>
      <c r="H12" s="18" t="s">
        <v>20</v>
      </c>
      <c r="J12" s="99"/>
      <c r="K12" s="99"/>
      <c r="L12" s="99"/>
      <c r="M12" s="99"/>
      <c r="N12" s="99"/>
      <c r="O12" s="99"/>
      <c r="P12" s="99"/>
      <c r="Q12" s="99"/>
      <c r="R12" s="99"/>
      <c r="S12" s="99"/>
      <c r="T12" s="76"/>
    </row>
    <row r="13" spans="1:20">
      <c r="A13" s="5">
        <v>1</v>
      </c>
      <c r="B13" s="4"/>
      <c r="C13" s="4"/>
      <c r="D13" s="4"/>
      <c r="E13" s="17" t="e">
        <f t="shared" ref="E13:E62" si="0">DATEDIF(TEXT(RIGHT(D13,6),"00-00-00"),$E$11,"y")+1</f>
        <v>#VALUE!</v>
      </c>
      <c r="F13" s="4"/>
      <c r="G13" s="4"/>
      <c r="H13" s="6"/>
      <c r="J13" s="99"/>
      <c r="K13" s="99"/>
      <c r="L13" s="99"/>
      <c r="M13" s="99"/>
      <c r="N13" s="99"/>
      <c r="O13" s="99"/>
      <c r="P13" s="99"/>
      <c r="Q13" s="99"/>
      <c r="R13" s="99"/>
      <c r="S13" s="99"/>
      <c r="T13" s="76"/>
    </row>
    <row r="14" spans="1:20">
      <c r="A14" s="5">
        <v>2</v>
      </c>
      <c r="B14" s="4"/>
      <c r="C14" s="4"/>
      <c r="D14" s="4"/>
      <c r="E14" s="17" t="e">
        <f t="shared" si="0"/>
        <v>#VALUE!</v>
      </c>
      <c r="F14" s="4"/>
      <c r="G14" s="4"/>
      <c r="H14" s="6"/>
      <c r="J14" s="99"/>
      <c r="K14" s="99"/>
      <c r="L14" s="99"/>
      <c r="M14" s="99"/>
      <c r="N14" s="99"/>
      <c r="O14" s="99"/>
      <c r="P14" s="99"/>
      <c r="Q14" s="99"/>
      <c r="R14" s="99"/>
      <c r="S14" s="99"/>
      <c r="T14" s="76"/>
    </row>
    <row r="15" spans="1:20">
      <c r="A15" s="5">
        <v>3</v>
      </c>
      <c r="B15" s="4"/>
      <c r="C15" s="4"/>
      <c r="D15" s="4"/>
      <c r="E15" s="17" t="e">
        <f t="shared" si="0"/>
        <v>#VALUE!</v>
      </c>
      <c r="F15" s="4"/>
      <c r="G15" s="4"/>
      <c r="H15" s="6"/>
      <c r="J15" s="99"/>
      <c r="K15" s="99"/>
      <c r="L15" s="99"/>
      <c r="M15" s="99"/>
      <c r="N15" s="99"/>
      <c r="O15" s="99"/>
      <c r="P15" s="99"/>
      <c r="Q15" s="99"/>
      <c r="R15" s="99"/>
      <c r="S15" s="99"/>
      <c r="T15" s="76"/>
    </row>
    <row r="16" spans="1:20">
      <c r="A16" s="5">
        <v>4</v>
      </c>
      <c r="B16" s="4"/>
      <c r="C16" s="4"/>
      <c r="D16" s="4"/>
      <c r="E16" s="17" t="e">
        <f t="shared" si="0"/>
        <v>#VALUE!</v>
      </c>
      <c r="F16" s="4"/>
      <c r="G16" s="4"/>
      <c r="H16" s="6"/>
      <c r="J16" s="99"/>
      <c r="K16" s="99"/>
      <c r="L16" s="99"/>
      <c r="M16" s="99"/>
      <c r="N16" s="99"/>
      <c r="O16" s="99"/>
      <c r="P16" s="99"/>
      <c r="Q16" s="99"/>
      <c r="R16" s="99"/>
      <c r="S16" s="99"/>
      <c r="T16" s="76"/>
    </row>
    <row r="17" spans="1:20">
      <c r="A17" s="5">
        <v>5</v>
      </c>
      <c r="B17" s="4"/>
      <c r="C17" s="4"/>
      <c r="D17" s="4"/>
      <c r="E17" s="17" t="e">
        <f t="shared" si="0"/>
        <v>#VALUE!</v>
      </c>
      <c r="F17" s="4"/>
      <c r="G17" s="4"/>
      <c r="H17" s="6"/>
      <c r="J17" s="99"/>
      <c r="K17" s="99"/>
      <c r="L17" s="99"/>
      <c r="M17" s="99"/>
      <c r="N17" s="99"/>
      <c r="O17" s="99"/>
      <c r="P17" s="99"/>
      <c r="Q17" s="99"/>
      <c r="R17" s="99"/>
      <c r="S17" s="99"/>
      <c r="T17" s="76"/>
    </row>
    <row r="18" spans="1:20">
      <c r="A18" s="5">
        <v>6</v>
      </c>
      <c r="B18" s="4"/>
      <c r="C18" s="4"/>
      <c r="D18" s="4"/>
      <c r="E18" s="17" t="e">
        <f t="shared" si="0"/>
        <v>#VALUE!</v>
      </c>
      <c r="F18" s="4"/>
      <c r="G18" s="4"/>
      <c r="H18" s="6"/>
      <c r="J18" s="99"/>
      <c r="K18" s="99"/>
      <c r="L18" s="99"/>
      <c r="M18" s="99"/>
      <c r="N18" s="99"/>
      <c r="O18" s="99"/>
      <c r="P18" s="99"/>
      <c r="Q18" s="99"/>
      <c r="R18" s="99"/>
      <c r="S18" s="99"/>
    </row>
    <row r="19" spans="1:20">
      <c r="A19" s="5">
        <v>7</v>
      </c>
      <c r="B19" s="4"/>
      <c r="C19" s="4"/>
      <c r="D19" s="4"/>
      <c r="E19" s="17" t="e">
        <f t="shared" si="0"/>
        <v>#VALUE!</v>
      </c>
      <c r="F19" s="4"/>
      <c r="G19" s="4"/>
      <c r="H19" s="6"/>
      <c r="J19" s="99"/>
      <c r="K19" s="99"/>
      <c r="L19" s="99"/>
      <c r="M19" s="99"/>
      <c r="N19" s="99"/>
      <c r="O19" s="99"/>
      <c r="P19" s="99"/>
      <c r="Q19" s="99"/>
      <c r="R19" s="99"/>
      <c r="S19" s="99"/>
    </row>
    <row r="20" spans="1:20">
      <c r="A20" s="5">
        <v>8</v>
      </c>
      <c r="B20" s="4"/>
      <c r="C20" s="4"/>
      <c r="D20" s="4"/>
      <c r="E20" s="17" t="e">
        <f t="shared" si="0"/>
        <v>#VALUE!</v>
      </c>
      <c r="F20" s="4"/>
      <c r="G20" s="4"/>
      <c r="H20" s="6"/>
      <c r="J20" s="99"/>
      <c r="K20" s="99"/>
      <c r="L20" s="99"/>
      <c r="M20" s="99"/>
      <c r="N20" s="99"/>
      <c r="O20" s="99"/>
      <c r="P20" s="99"/>
      <c r="Q20" s="99"/>
      <c r="R20" s="99"/>
      <c r="S20" s="99"/>
    </row>
    <row r="21" spans="1:20">
      <c r="A21" s="5">
        <v>9</v>
      </c>
      <c r="B21" s="4"/>
      <c r="C21" s="4"/>
      <c r="D21" s="4"/>
      <c r="E21" s="17" t="e">
        <f t="shared" si="0"/>
        <v>#VALUE!</v>
      </c>
      <c r="F21" s="4"/>
      <c r="G21" s="4"/>
      <c r="H21" s="6"/>
      <c r="J21" s="99"/>
      <c r="K21" s="99"/>
      <c r="L21" s="99"/>
      <c r="M21" s="99"/>
      <c r="N21" s="99"/>
      <c r="O21" s="99"/>
      <c r="P21" s="99"/>
      <c r="Q21" s="99"/>
      <c r="R21" s="99"/>
      <c r="S21" s="99"/>
    </row>
    <row r="22" spans="1:20">
      <c r="A22" s="5">
        <v>10</v>
      </c>
      <c r="B22" s="4"/>
      <c r="C22" s="4"/>
      <c r="D22" s="4"/>
      <c r="E22" s="17" t="e">
        <f t="shared" si="0"/>
        <v>#VALUE!</v>
      </c>
      <c r="F22" s="4"/>
      <c r="G22" s="4"/>
      <c r="H22" s="6"/>
      <c r="J22" s="99"/>
      <c r="K22" s="99"/>
      <c r="L22" s="99"/>
      <c r="M22" s="99"/>
      <c r="N22" s="99"/>
      <c r="O22" s="99"/>
      <c r="P22" s="99"/>
      <c r="Q22" s="99"/>
      <c r="R22" s="99"/>
      <c r="S22" s="99"/>
    </row>
    <row r="23" spans="1:20">
      <c r="A23" s="5">
        <v>11</v>
      </c>
      <c r="B23" s="4"/>
      <c r="C23" s="4"/>
      <c r="D23" s="4"/>
      <c r="E23" s="17" t="e">
        <f t="shared" si="0"/>
        <v>#VALUE!</v>
      </c>
      <c r="F23" s="4"/>
      <c r="G23" s="4"/>
      <c r="H23" s="6"/>
      <c r="J23" s="99"/>
      <c r="K23" s="99"/>
      <c r="L23" s="99"/>
      <c r="M23" s="99"/>
      <c r="N23" s="99"/>
      <c r="O23" s="99"/>
      <c r="P23" s="99"/>
      <c r="Q23" s="99"/>
      <c r="R23" s="99"/>
      <c r="S23" s="99"/>
    </row>
    <row r="24" spans="1:20">
      <c r="A24" s="5">
        <v>12</v>
      </c>
      <c r="B24" s="4"/>
      <c r="C24" s="4"/>
      <c r="D24" s="4"/>
      <c r="E24" s="17" t="e">
        <f t="shared" si="0"/>
        <v>#VALUE!</v>
      </c>
      <c r="F24" s="4"/>
      <c r="G24" s="4"/>
      <c r="H24" s="6"/>
      <c r="J24" s="99"/>
      <c r="K24" s="99"/>
      <c r="L24" s="99"/>
      <c r="M24" s="99"/>
      <c r="N24" s="99"/>
      <c r="O24" s="99"/>
      <c r="P24" s="99"/>
      <c r="Q24" s="99"/>
      <c r="R24" s="99"/>
      <c r="S24" s="99"/>
    </row>
    <row r="25" spans="1:20">
      <c r="A25" s="5">
        <v>13</v>
      </c>
      <c r="B25" s="4"/>
      <c r="C25" s="4"/>
      <c r="D25" s="4"/>
      <c r="E25" s="17" t="e">
        <f t="shared" si="0"/>
        <v>#VALUE!</v>
      </c>
      <c r="F25" s="4"/>
      <c r="G25" s="4"/>
      <c r="H25" s="6"/>
    </row>
    <row r="26" spans="1:20">
      <c r="A26" s="5">
        <v>14</v>
      </c>
      <c r="B26" s="4"/>
      <c r="C26" s="4"/>
      <c r="D26" s="4"/>
      <c r="E26" s="17" t="e">
        <f t="shared" si="0"/>
        <v>#VALUE!</v>
      </c>
      <c r="F26" s="4"/>
      <c r="G26" s="4"/>
      <c r="H26" s="6"/>
    </row>
    <row r="27" spans="1:20">
      <c r="A27" s="5">
        <v>15</v>
      </c>
      <c r="B27" s="4"/>
      <c r="C27" s="4"/>
      <c r="D27" s="4"/>
      <c r="E27" s="17" t="e">
        <f t="shared" si="0"/>
        <v>#VALUE!</v>
      </c>
      <c r="F27" s="4"/>
      <c r="G27" s="4"/>
      <c r="H27" s="6"/>
      <c r="M27"/>
    </row>
    <row r="28" spans="1:20">
      <c r="A28" s="5">
        <v>16</v>
      </c>
      <c r="B28" s="4"/>
      <c r="C28" s="4"/>
      <c r="D28" s="4"/>
      <c r="E28" s="17" t="e">
        <f t="shared" si="0"/>
        <v>#VALUE!</v>
      </c>
      <c r="F28" s="4"/>
      <c r="G28" s="4"/>
      <c r="H28" s="6"/>
    </row>
    <row r="29" spans="1:20">
      <c r="A29" s="5">
        <v>17</v>
      </c>
      <c r="B29" s="4"/>
      <c r="C29" s="4"/>
      <c r="D29" s="4"/>
      <c r="E29" s="17" t="e">
        <f t="shared" si="0"/>
        <v>#VALUE!</v>
      </c>
      <c r="F29" s="4"/>
      <c r="G29" s="4"/>
      <c r="H29" s="6"/>
    </row>
    <row r="30" spans="1:20">
      <c r="A30" s="5">
        <v>18</v>
      </c>
      <c r="B30" s="4"/>
      <c r="C30" s="4"/>
      <c r="D30" s="4"/>
      <c r="E30" s="17" t="e">
        <f t="shared" si="0"/>
        <v>#VALUE!</v>
      </c>
      <c r="F30" s="4"/>
      <c r="G30" s="4"/>
      <c r="H30" s="6"/>
    </row>
    <row r="31" spans="1:20">
      <c r="A31" s="5">
        <v>19</v>
      </c>
      <c r="B31" s="4"/>
      <c r="C31" s="4"/>
      <c r="D31" s="4"/>
      <c r="E31" s="17" t="e">
        <f t="shared" si="0"/>
        <v>#VALUE!</v>
      </c>
      <c r="F31" s="4"/>
      <c r="G31" s="4"/>
      <c r="H31" s="6"/>
    </row>
    <row r="32" spans="1:20">
      <c r="A32" s="5">
        <v>20</v>
      </c>
      <c r="B32" s="4"/>
      <c r="C32" s="4"/>
      <c r="D32" s="4"/>
      <c r="E32" s="17" t="e">
        <f t="shared" si="0"/>
        <v>#VALUE!</v>
      </c>
      <c r="F32" s="4"/>
      <c r="G32" s="4"/>
      <c r="H32" s="6"/>
    </row>
    <row r="33" spans="1:8">
      <c r="A33" s="5">
        <v>21</v>
      </c>
      <c r="B33" s="4"/>
      <c r="C33" s="4"/>
      <c r="D33" s="4"/>
      <c r="E33" s="17" t="e">
        <f t="shared" si="0"/>
        <v>#VALUE!</v>
      </c>
      <c r="F33" s="4"/>
      <c r="G33" s="4"/>
      <c r="H33" s="6"/>
    </row>
    <row r="34" spans="1:8">
      <c r="A34" s="5">
        <v>22</v>
      </c>
      <c r="B34" s="4"/>
      <c r="C34" s="4"/>
      <c r="D34" s="4"/>
      <c r="E34" s="17" t="e">
        <f t="shared" si="0"/>
        <v>#VALUE!</v>
      </c>
      <c r="F34" s="4"/>
      <c r="G34" s="4"/>
      <c r="H34" s="6"/>
    </row>
    <row r="35" spans="1:8">
      <c r="A35" s="5">
        <v>23</v>
      </c>
      <c r="B35" s="4"/>
      <c r="C35" s="4"/>
      <c r="D35" s="4"/>
      <c r="E35" s="17" t="e">
        <f t="shared" si="0"/>
        <v>#VALUE!</v>
      </c>
      <c r="F35" s="4"/>
      <c r="G35" s="4"/>
      <c r="H35" s="6"/>
    </row>
    <row r="36" spans="1:8">
      <c r="A36" s="5">
        <v>24</v>
      </c>
      <c r="B36" s="4"/>
      <c r="C36" s="4"/>
      <c r="D36" s="4"/>
      <c r="E36" s="17" t="e">
        <f t="shared" si="0"/>
        <v>#VALUE!</v>
      </c>
      <c r="F36" s="4"/>
      <c r="G36" s="4"/>
      <c r="H36" s="6"/>
    </row>
    <row r="37" spans="1:8">
      <c r="A37" s="5">
        <v>25</v>
      </c>
      <c r="B37" s="4"/>
      <c r="C37" s="4"/>
      <c r="D37" s="4"/>
      <c r="E37" s="17" t="e">
        <f t="shared" si="0"/>
        <v>#VALUE!</v>
      </c>
      <c r="F37" s="4"/>
      <c r="G37" s="4"/>
      <c r="H37" s="6"/>
    </row>
    <row r="38" spans="1:8">
      <c r="A38" s="5">
        <v>26</v>
      </c>
      <c r="B38" s="4"/>
      <c r="C38" s="4"/>
      <c r="D38" s="4"/>
      <c r="E38" s="17" t="e">
        <f t="shared" si="0"/>
        <v>#VALUE!</v>
      </c>
      <c r="F38" s="4"/>
      <c r="G38" s="4"/>
      <c r="H38" s="6"/>
    </row>
    <row r="39" spans="1:8">
      <c r="A39" s="5">
        <v>27</v>
      </c>
      <c r="B39" s="4"/>
      <c r="C39" s="4"/>
      <c r="D39" s="4"/>
      <c r="E39" s="17" t="e">
        <f t="shared" si="0"/>
        <v>#VALUE!</v>
      </c>
      <c r="F39" s="4"/>
      <c r="G39" s="4"/>
      <c r="H39" s="6"/>
    </row>
    <row r="40" spans="1:8">
      <c r="A40" s="5">
        <v>28</v>
      </c>
      <c r="B40" s="4"/>
      <c r="C40" s="4"/>
      <c r="D40" s="4"/>
      <c r="E40" s="17" t="e">
        <f t="shared" si="0"/>
        <v>#VALUE!</v>
      </c>
      <c r="F40" s="4"/>
      <c r="G40" s="4"/>
      <c r="H40" s="6"/>
    </row>
    <row r="41" spans="1:8">
      <c r="A41" s="5">
        <v>29</v>
      </c>
      <c r="B41" s="4"/>
      <c r="C41" s="4"/>
      <c r="D41" s="4"/>
      <c r="E41" s="17" t="e">
        <f t="shared" si="0"/>
        <v>#VALUE!</v>
      </c>
      <c r="F41" s="4"/>
      <c r="G41" s="4"/>
      <c r="H41" s="6"/>
    </row>
    <row r="42" spans="1:8">
      <c r="A42" s="5">
        <v>30</v>
      </c>
      <c r="B42" s="4"/>
      <c r="C42" s="4"/>
      <c r="D42" s="4"/>
      <c r="E42" s="17" t="e">
        <f t="shared" si="0"/>
        <v>#VALUE!</v>
      </c>
      <c r="F42" s="4"/>
      <c r="G42" s="4"/>
      <c r="H42" s="6"/>
    </row>
    <row r="43" spans="1:8">
      <c r="A43" s="5">
        <v>31</v>
      </c>
      <c r="B43" s="4"/>
      <c r="C43" s="4"/>
      <c r="D43" s="4"/>
      <c r="E43" s="17" t="e">
        <f t="shared" si="0"/>
        <v>#VALUE!</v>
      </c>
      <c r="F43" s="4"/>
      <c r="G43" s="4"/>
      <c r="H43" s="6"/>
    </row>
    <row r="44" spans="1:8">
      <c r="A44" s="5">
        <v>32</v>
      </c>
      <c r="B44" s="4"/>
      <c r="C44" s="4"/>
      <c r="D44" s="4"/>
      <c r="E44" s="17" t="e">
        <f t="shared" si="0"/>
        <v>#VALUE!</v>
      </c>
      <c r="F44" s="4"/>
      <c r="G44" s="4"/>
      <c r="H44" s="6"/>
    </row>
    <row r="45" spans="1:8">
      <c r="A45" s="5">
        <v>33</v>
      </c>
      <c r="B45" s="4"/>
      <c r="C45" s="4"/>
      <c r="D45" s="4"/>
      <c r="E45" s="17" t="e">
        <f t="shared" si="0"/>
        <v>#VALUE!</v>
      </c>
      <c r="F45" s="4"/>
      <c r="G45" s="4"/>
      <c r="H45" s="6"/>
    </row>
    <row r="46" spans="1:8">
      <c r="A46" s="5">
        <v>34</v>
      </c>
      <c r="B46" s="4"/>
      <c r="C46" s="4"/>
      <c r="D46" s="4"/>
      <c r="E46" s="17" t="e">
        <f t="shared" si="0"/>
        <v>#VALUE!</v>
      </c>
      <c r="F46" s="4"/>
      <c r="G46" s="4"/>
      <c r="H46" s="6"/>
    </row>
    <row r="47" spans="1:8">
      <c r="A47" s="5">
        <v>35</v>
      </c>
      <c r="B47" s="4"/>
      <c r="C47" s="4"/>
      <c r="D47" s="4"/>
      <c r="E47" s="17" t="e">
        <f t="shared" si="0"/>
        <v>#VALUE!</v>
      </c>
      <c r="F47" s="4"/>
      <c r="G47" s="4"/>
      <c r="H47" s="6"/>
    </row>
    <row r="48" spans="1:8">
      <c r="A48" s="5">
        <v>36</v>
      </c>
      <c r="B48" s="4"/>
      <c r="C48" s="4"/>
      <c r="D48" s="4"/>
      <c r="E48" s="17" t="e">
        <f t="shared" si="0"/>
        <v>#VALUE!</v>
      </c>
      <c r="F48" s="4"/>
      <c r="G48" s="4"/>
      <c r="H48" s="6"/>
    </row>
    <row r="49" spans="1:8">
      <c r="A49" s="5">
        <v>37</v>
      </c>
      <c r="B49" s="4"/>
      <c r="C49" s="4"/>
      <c r="D49" s="4"/>
      <c r="E49" s="17" t="e">
        <f t="shared" si="0"/>
        <v>#VALUE!</v>
      </c>
      <c r="F49" s="4"/>
      <c r="G49" s="4"/>
      <c r="H49" s="6"/>
    </row>
    <row r="50" spans="1:8">
      <c r="A50" s="5">
        <v>38</v>
      </c>
      <c r="B50" s="4"/>
      <c r="C50" s="4"/>
      <c r="D50" s="4"/>
      <c r="E50" s="17" t="e">
        <f t="shared" si="0"/>
        <v>#VALUE!</v>
      </c>
      <c r="F50" s="4"/>
      <c r="G50" s="4"/>
      <c r="H50" s="6"/>
    </row>
    <row r="51" spans="1:8">
      <c r="A51" s="5">
        <v>39</v>
      </c>
      <c r="B51" s="4"/>
      <c r="C51" s="4"/>
      <c r="D51" s="4"/>
      <c r="E51" s="17" t="e">
        <f t="shared" si="0"/>
        <v>#VALUE!</v>
      </c>
      <c r="F51" s="4"/>
      <c r="G51" s="4"/>
      <c r="H51" s="6"/>
    </row>
    <row r="52" spans="1:8">
      <c r="A52" s="5">
        <v>40</v>
      </c>
      <c r="B52" s="4"/>
      <c r="C52" s="4"/>
      <c r="D52" s="4"/>
      <c r="E52" s="17" t="e">
        <f t="shared" si="0"/>
        <v>#VALUE!</v>
      </c>
      <c r="F52" s="4"/>
      <c r="G52" s="4"/>
      <c r="H52" s="6"/>
    </row>
    <row r="53" spans="1:8">
      <c r="A53" s="5">
        <v>41</v>
      </c>
      <c r="B53" s="4"/>
      <c r="C53" s="4"/>
      <c r="D53" s="4"/>
      <c r="E53" s="17" t="e">
        <f t="shared" si="0"/>
        <v>#VALUE!</v>
      </c>
      <c r="F53" s="4"/>
      <c r="G53" s="4"/>
      <c r="H53" s="6"/>
    </row>
    <row r="54" spans="1:8">
      <c r="A54" s="5">
        <v>42</v>
      </c>
      <c r="B54" s="4"/>
      <c r="C54" s="4"/>
      <c r="D54" s="4"/>
      <c r="E54" s="17" t="e">
        <f t="shared" si="0"/>
        <v>#VALUE!</v>
      </c>
      <c r="F54" s="4"/>
      <c r="G54" s="4"/>
      <c r="H54" s="6"/>
    </row>
    <row r="55" spans="1:8">
      <c r="A55" s="5">
        <v>43</v>
      </c>
      <c r="B55" s="4"/>
      <c r="C55" s="4"/>
      <c r="D55" s="4"/>
      <c r="E55" s="17" t="e">
        <f t="shared" si="0"/>
        <v>#VALUE!</v>
      </c>
      <c r="F55" s="4"/>
      <c r="G55" s="4"/>
      <c r="H55" s="6"/>
    </row>
    <row r="56" spans="1:8">
      <c r="A56" s="5">
        <v>44</v>
      </c>
      <c r="B56" s="4"/>
      <c r="C56" s="4"/>
      <c r="D56" s="4"/>
      <c r="E56" s="17" t="e">
        <f t="shared" si="0"/>
        <v>#VALUE!</v>
      </c>
      <c r="F56" s="4"/>
      <c r="G56" s="4"/>
      <c r="H56" s="6"/>
    </row>
    <row r="57" spans="1:8">
      <c r="A57" s="5">
        <v>45</v>
      </c>
      <c r="B57" s="4"/>
      <c r="C57" s="4"/>
      <c r="D57" s="4"/>
      <c r="E57" s="17" t="e">
        <f t="shared" si="0"/>
        <v>#VALUE!</v>
      </c>
      <c r="F57" s="4"/>
      <c r="G57" s="4"/>
      <c r="H57" s="6"/>
    </row>
    <row r="58" spans="1:8">
      <c r="A58" s="5">
        <v>46</v>
      </c>
      <c r="B58" s="4"/>
      <c r="C58" s="4"/>
      <c r="D58" s="4"/>
      <c r="E58" s="17" t="e">
        <f t="shared" si="0"/>
        <v>#VALUE!</v>
      </c>
      <c r="F58" s="4"/>
      <c r="G58" s="4"/>
      <c r="H58" s="6"/>
    </row>
    <row r="59" spans="1:8">
      <c r="A59" s="5">
        <v>47</v>
      </c>
      <c r="B59" s="4"/>
      <c r="C59" s="4"/>
      <c r="D59" s="4"/>
      <c r="E59" s="17" t="e">
        <f t="shared" si="0"/>
        <v>#VALUE!</v>
      </c>
      <c r="F59" s="4"/>
      <c r="G59" s="4"/>
      <c r="H59" s="6"/>
    </row>
    <row r="60" spans="1:8">
      <c r="A60" s="5">
        <v>48</v>
      </c>
      <c r="B60" s="4"/>
      <c r="C60" s="4"/>
      <c r="D60" s="4"/>
      <c r="E60" s="17" t="e">
        <f t="shared" si="0"/>
        <v>#VALUE!</v>
      </c>
      <c r="F60" s="4"/>
      <c r="G60" s="4"/>
      <c r="H60" s="6"/>
    </row>
    <row r="61" spans="1:8">
      <c r="A61" s="5">
        <v>49</v>
      </c>
      <c r="B61" s="4"/>
      <c r="C61" s="4"/>
      <c r="D61" s="4"/>
      <c r="E61" s="17" t="e">
        <f t="shared" si="0"/>
        <v>#VALUE!</v>
      </c>
      <c r="F61" s="4"/>
      <c r="G61" s="4"/>
      <c r="H61" s="6"/>
    </row>
    <row r="62" spans="1:8" ht="17.25" thickBot="1">
      <c r="A62" s="7">
        <v>50</v>
      </c>
      <c r="B62" s="8"/>
      <c r="C62" s="8"/>
      <c r="D62" s="8"/>
      <c r="E62" s="17" t="e">
        <f t="shared" si="0"/>
        <v>#VALUE!</v>
      </c>
      <c r="F62" s="8"/>
      <c r="G62" s="8"/>
      <c r="H62" s="9"/>
    </row>
    <row r="77" spans="15:15">
      <c r="O77"/>
    </row>
  </sheetData>
  <mergeCells count="13">
    <mergeCell ref="H10:H11"/>
    <mergeCell ref="J10:S10"/>
    <mergeCell ref="J11:S24"/>
    <mergeCell ref="A1:S3"/>
    <mergeCell ref="J5:S5"/>
    <mergeCell ref="J6:S8"/>
    <mergeCell ref="A9:H9"/>
    <mergeCell ref="A10:A11"/>
    <mergeCell ref="B10:B11"/>
    <mergeCell ref="C10:C11"/>
    <mergeCell ref="D10:D11"/>
    <mergeCell ref="F10:F11"/>
    <mergeCell ref="G10:G11"/>
  </mergeCells>
  <phoneticPr fontId="1" type="noConversion"/>
  <hyperlinks>
    <hyperlink ref="E6" r:id="rId1" xr:uid="{4F1F11A0-C02F-419F-81FB-D3D643CB8F2B}"/>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97E36CB7-A6D6-40FA-AD7D-427A9B51077E}">
          <x14:formula1>
            <xm:f>목록!$A$9:$A$10</xm:f>
          </x14:formula1>
          <xm:sqref>G12:H62</xm:sqref>
        </x14:dataValidation>
        <x14:dataValidation type="list" allowBlank="1" showInputMessage="1" showErrorMessage="1" xr:uid="{BE3DB42F-FF8A-476F-93C3-C7E9D784385C}">
          <x14:formula1>
            <xm:f>목록!$A$4:$A$5</xm:f>
          </x14:formula1>
          <xm:sqref>F12:F62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E1B3-3F10-48AA-AE8C-66A714509FEE}">
  <sheetPr>
    <tabColor theme="4" tint="0.59999389629810485"/>
  </sheetPr>
  <dimension ref="A1:L106"/>
  <sheetViews>
    <sheetView zoomScale="85" zoomScaleNormal="85" workbookViewId="0">
      <selection activeCell="H12" sqref="H12"/>
    </sheetView>
  </sheetViews>
  <sheetFormatPr defaultRowHeight="16.5"/>
  <cols>
    <col min="1" max="1" width="8.75" style="1" customWidth="1"/>
    <col min="2" max="2" width="18.125" style="1" customWidth="1"/>
    <col min="3" max="3" width="16.875" style="1" customWidth="1"/>
    <col min="4" max="4" width="18.125" style="1" customWidth="1"/>
    <col min="5" max="5" width="13" style="1" customWidth="1"/>
    <col min="6" max="6" width="13.25" style="1" bestFit="1" customWidth="1"/>
    <col min="7" max="7" width="8.75" style="1" customWidth="1"/>
    <col min="8" max="8" width="23.625" style="1" bestFit="1" customWidth="1"/>
    <col min="9" max="9" width="15.625" style="1" customWidth="1"/>
    <col min="10" max="11" width="9" style="1"/>
    <col min="12" max="12" width="22.875" style="1" bestFit="1" customWidth="1"/>
    <col min="13" max="16384" width="9" style="1"/>
  </cols>
  <sheetData>
    <row r="1" spans="1:12" ht="54.95" customHeight="1" thickBot="1">
      <c r="A1" s="125" t="s">
        <v>66</v>
      </c>
      <c r="B1" s="126"/>
      <c r="C1" s="126"/>
      <c r="D1" s="126"/>
      <c r="E1" s="126"/>
      <c r="F1" s="126"/>
      <c r="G1" s="126"/>
      <c r="H1" s="126"/>
      <c r="I1" s="126"/>
      <c r="J1" s="126"/>
      <c r="K1" s="126"/>
      <c r="L1" s="127"/>
    </row>
    <row r="2" spans="1:12" ht="28.5" customHeight="1" thickBot="1"/>
    <row r="3" spans="1:12" ht="17.25" customHeight="1">
      <c r="A3" s="133"/>
      <c r="B3" s="135" t="s">
        <v>2</v>
      </c>
      <c r="C3" s="135" t="s">
        <v>1</v>
      </c>
      <c r="D3" s="135" t="s">
        <v>63</v>
      </c>
      <c r="E3" s="137" t="s">
        <v>87</v>
      </c>
      <c r="F3" s="137" t="s">
        <v>88</v>
      </c>
      <c r="G3" s="139" t="s">
        <v>3</v>
      </c>
      <c r="H3" s="141" t="s">
        <v>65</v>
      </c>
      <c r="I3" s="142"/>
    </row>
    <row r="4" spans="1:12" ht="32.25" customHeight="1">
      <c r="A4" s="134"/>
      <c r="B4" s="136"/>
      <c r="C4" s="136"/>
      <c r="D4" s="136"/>
      <c r="E4" s="138"/>
      <c r="F4" s="138"/>
      <c r="G4" s="140"/>
      <c r="H4" s="143"/>
      <c r="I4" s="144"/>
    </row>
    <row r="5" spans="1:12" ht="32.25" customHeight="1" thickBot="1">
      <c r="A5" s="190"/>
      <c r="B5" s="191"/>
      <c r="C5" s="191"/>
      <c r="D5" s="191"/>
      <c r="E5" s="192">
        <v>46022</v>
      </c>
      <c r="F5" s="193">
        <v>46022</v>
      </c>
      <c r="G5" s="194"/>
      <c r="H5" s="86" t="s">
        <v>4</v>
      </c>
      <c r="I5" s="87" t="s">
        <v>64</v>
      </c>
    </row>
    <row r="6" spans="1:12" ht="17.25" thickBot="1">
      <c r="A6" s="187" t="s">
        <v>16</v>
      </c>
      <c r="B6" s="188" t="s">
        <v>18</v>
      </c>
      <c r="C6" s="188" t="s">
        <v>17</v>
      </c>
      <c r="D6" s="188">
        <v>20111212</v>
      </c>
      <c r="E6" s="186">
        <f>DATEDIF(TEXT(RIGHT(D6,6),"00-00-00"),$E$5,"y")+1</f>
        <v>15</v>
      </c>
      <c r="F6" s="186">
        <f>DATEDIF(TEXT(RIGHT(D6,6),"00-00-00"),$F$5,"y")</f>
        <v>14</v>
      </c>
      <c r="G6" s="189" t="s">
        <v>19</v>
      </c>
      <c r="H6" s="84" t="s">
        <v>74</v>
      </c>
      <c r="I6" s="85" t="s">
        <v>20</v>
      </c>
      <c r="K6" s="128" t="s">
        <v>4</v>
      </c>
      <c r="L6" s="129"/>
    </row>
    <row r="7" spans="1:12">
      <c r="A7" s="5">
        <v>1</v>
      </c>
      <c r="B7" s="4"/>
      <c r="C7" s="4" t="e">
        <f>VLOOKUP(B7,'1. 팀정보 및 개인정보입력'!$B$13:$D$62,2,FALSE)</f>
        <v>#N/A</v>
      </c>
      <c r="D7" s="4" t="e">
        <f>VLOOKUP(B7,'1. 팀정보 및 개인정보입력'!$B$13:$D$62,3,FALSE)</f>
        <v>#N/A</v>
      </c>
      <c r="E7" s="17" t="e">
        <f t="shared" ref="E7:E8" si="0">DATEDIF(TEXT(RIGHT(D7,6),"00-00-00"),$E$5,"y")</f>
        <v>#N/A</v>
      </c>
      <c r="F7" s="17" t="e">
        <f t="shared" ref="F7:F70" si="1">DATEDIF(TEXT(RIGHT(D7,6),"00-00-00"),$F$5,"y")</f>
        <v>#N/A</v>
      </c>
      <c r="G7" s="80" t="e">
        <f>VLOOKUP(B7,'1. 팀정보 및 개인정보입력'!$B$13:$F$62,5,FALSE)</f>
        <v>#N/A</v>
      </c>
      <c r="H7" s="90"/>
      <c r="I7" s="81"/>
      <c r="K7" s="182" t="s">
        <v>79</v>
      </c>
      <c r="L7" s="92" t="s">
        <v>82</v>
      </c>
    </row>
    <row r="8" spans="1:12">
      <c r="A8" s="5">
        <v>2</v>
      </c>
      <c r="B8" s="4"/>
      <c r="C8" s="4" t="e">
        <f>VLOOKUP(B8,'1. 팀정보 및 개인정보입력'!$B$13:$D$62,2,FALSE)</f>
        <v>#N/A</v>
      </c>
      <c r="D8" s="4" t="e">
        <f>VLOOKUP(B8,'1. 팀정보 및 개인정보입력'!$B$13:$D$62,3,FALSE)</f>
        <v>#N/A</v>
      </c>
      <c r="E8" s="17" t="e">
        <f t="shared" si="0"/>
        <v>#N/A</v>
      </c>
      <c r="F8" s="17" t="e">
        <f t="shared" si="1"/>
        <v>#N/A</v>
      </c>
      <c r="G8" s="80" t="e">
        <f>VLOOKUP(B8,'1. 팀정보 및 개인정보입력'!$B$13:$F$62,5,FALSE)</f>
        <v>#N/A</v>
      </c>
      <c r="H8" s="90"/>
      <c r="I8" s="81"/>
      <c r="K8" s="183"/>
      <c r="L8" s="88" t="s">
        <v>83</v>
      </c>
    </row>
    <row r="9" spans="1:12" ht="16.5" customHeight="1">
      <c r="A9" s="5">
        <v>3</v>
      </c>
      <c r="B9" s="4"/>
      <c r="C9" s="4" t="e">
        <f>VLOOKUP(B9,'1. 팀정보 및 개인정보입력'!$B$13:$D$62,2,FALSE)</f>
        <v>#N/A</v>
      </c>
      <c r="D9" s="4" t="e">
        <f>VLOOKUP(B9,'1. 팀정보 및 개인정보입력'!$B$13:$D$62,3,FALSE)</f>
        <v>#N/A</v>
      </c>
      <c r="E9" s="17" t="e">
        <f>DATEDIF(TEXT(RIGHT(D9,6),"00-00-00"),$E$5,"y")</f>
        <v>#N/A</v>
      </c>
      <c r="F9" s="17" t="e">
        <f t="shared" si="1"/>
        <v>#N/A</v>
      </c>
      <c r="G9" s="80" t="e">
        <f>VLOOKUP(B9,'1. 팀정보 및 개인정보입력'!$B$13:$F$62,5,FALSE)</f>
        <v>#N/A</v>
      </c>
      <c r="H9" s="90"/>
      <c r="I9" s="81"/>
      <c r="K9" s="183"/>
      <c r="L9" s="88" t="s">
        <v>84</v>
      </c>
    </row>
    <row r="10" spans="1:12" ht="16.5" customHeight="1">
      <c r="A10" s="5">
        <v>4</v>
      </c>
      <c r="B10" s="4"/>
      <c r="C10" s="4" t="e">
        <f>VLOOKUP(B10,'1. 팀정보 및 개인정보입력'!$B$13:$D$62,2,FALSE)</f>
        <v>#N/A</v>
      </c>
      <c r="D10" s="4" t="e">
        <f>VLOOKUP(B10,'1. 팀정보 및 개인정보입력'!$B$13:$D$62,3,FALSE)</f>
        <v>#N/A</v>
      </c>
      <c r="E10" s="17" t="e">
        <f t="shared" ref="E10:E56" si="2">DATEDIF(TEXT(RIGHT(D10,6),"00-00-00"),$E$5,"y")</f>
        <v>#N/A</v>
      </c>
      <c r="F10" s="17" t="e">
        <f t="shared" si="1"/>
        <v>#N/A</v>
      </c>
      <c r="G10" s="80" t="e">
        <f>VLOOKUP(B10,'1. 팀정보 및 개인정보입력'!$B$13:$F$62,5,FALSE)</f>
        <v>#N/A</v>
      </c>
      <c r="H10" s="90"/>
      <c r="I10" s="81"/>
      <c r="K10" s="183"/>
      <c r="L10" s="88" t="s">
        <v>84</v>
      </c>
    </row>
    <row r="11" spans="1:12" ht="17.25" customHeight="1">
      <c r="A11" s="5">
        <v>5</v>
      </c>
      <c r="B11" s="4"/>
      <c r="C11" s="4" t="e">
        <f>VLOOKUP(B11,'1. 팀정보 및 개인정보입력'!$B$13:$D$62,2,FALSE)</f>
        <v>#N/A</v>
      </c>
      <c r="D11" s="4" t="e">
        <f>VLOOKUP(B11,'1. 팀정보 및 개인정보입력'!$B$13:$D$62,3,FALSE)</f>
        <v>#N/A</v>
      </c>
      <c r="E11" s="17" t="e">
        <f t="shared" si="2"/>
        <v>#N/A</v>
      </c>
      <c r="F11" s="17" t="e">
        <f t="shared" si="1"/>
        <v>#N/A</v>
      </c>
      <c r="G11" s="80" t="e">
        <f>VLOOKUP(B11,'1. 팀정보 및 개인정보입력'!$B$13:$F$62,5,FALSE)</f>
        <v>#N/A</v>
      </c>
      <c r="H11" s="90"/>
      <c r="I11" s="81"/>
      <c r="K11" s="183"/>
      <c r="L11" s="88" t="s">
        <v>68</v>
      </c>
    </row>
    <row r="12" spans="1:12">
      <c r="A12" s="5">
        <v>6</v>
      </c>
      <c r="B12" s="4"/>
      <c r="C12" s="4" t="e">
        <f>VLOOKUP(B12,'1. 팀정보 및 개인정보입력'!$B$13:$D$62,2,FALSE)</f>
        <v>#N/A</v>
      </c>
      <c r="D12" s="4" t="e">
        <f>VLOOKUP(B12,'1. 팀정보 및 개인정보입력'!$B$13:$D$62,3,FALSE)</f>
        <v>#N/A</v>
      </c>
      <c r="E12" s="17" t="e">
        <f t="shared" si="2"/>
        <v>#N/A</v>
      </c>
      <c r="F12" s="17" t="e">
        <f t="shared" si="1"/>
        <v>#N/A</v>
      </c>
      <c r="G12" s="80" t="e">
        <f>VLOOKUP(B12,'1. 팀정보 및 개인정보입력'!$B$13:$F$62,5,FALSE)</f>
        <v>#N/A</v>
      </c>
      <c r="H12" s="90"/>
      <c r="I12" s="81"/>
      <c r="K12" s="183"/>
      <c r="L12" s="88" t="s">
        <v>69</v>
      </c>
    </row>
    <row r="13" spans="1:12">
      <c r="A13" s="5">
        <v>7</v>
      </c>
      <c r="B13" s="4"/>
      <c r="C13" s="4" t="e">
        <f>VLOOKUP(B13,'1. 팀정보 및 개인정보입력'!$B$13:$D$62,2,FALSE)</f>
        <v>#N/A</v>
      </c>
      <c r="D13" s="4" t="e">
        <f>VLOOKUP(B13,'1. 팀정보 및 개인정보입력'!$B$13:$D$62,3,FALSE)</f>
        <v>#N/A</v>
      </c>
      <c r="E13" s="17" t="e">
        <f t="shared" si="2"/>
        <v>#N/A</v>
      </c>
      <c r="F13" s="17" t="e">
        <f t="shared" si="1"/>
        <v>#N/A</v>
      </c>
      <c r="G13" s="80" t="e">
        <f>VLOOKUP(B13,'1. 팀정보 및 개인정보입력'!$B$13:$F$62,5,FALSE)</f>
        <v>#N/A</v>
      </c>
      <c r="H13" s="90"/>
      <c r="I13" s="81"/>
      <c r="K13" s="183"/>
      <c r="L13" s="88" t="s">
        <v>70</v>
      </c>
    </row>
    <row r="14" spans="1:12" ht="17.25" customHeight="1">
      <c r="A14" s="5">
        <v>8</v>
      </c>
      <c r="B14" s="4"/>
      <c r="C14" s="4" t="e">
        <f>VLOOKUP(B14,'1. 팀정보 및 개인정보입력'!$B$13:$D$62,2,FALSE)</f>
        <v>#N/A</v>
      </c>
      <c r="D14" s="4" t="e">
        <f>VLOOKUP(B14,'1. 팀정보 및 개인정보입력'!$B$13:$D$62,3,FALSE)</f>
        <v>#N/A</v>
      </c>
      <c r="E14" s="17" t="e">
        <f t="shared" si="2"/>
        <v>#N/A</v>
      </c>
      <c r="F14" s="17" t="e">
        <f t="shared" si="1"/>
        <v>#N/A</v>
      </c>
      <c r="G14" s="80" t="e">
        <f>VLOOKUP(B14,'1. 팀정보 및 개인정보입력'!$B$13:$F$62,5,FALSE)</f>
        <v>#N/A</v>
      </c>
      <c r="H14" s="90"/>
      <c r="I14" s="81"/>
      <c r="K14" s="183"/>
      <c r="L14" s="88" t="s">
        <v>71</v>
      </c>
    </row>
    <row r="15" spans="1:12" ht="17.25" customHeight="1">
      <c r="A15" s="5">
        <v>9</v>
      </c>
      <c r="B15" s="4"/>
      <c r="C15" s="4" t="e">
        <f>VLOOKUP(B15,'1. 팀정보 및 개인정보입력'!$B$13:$D$62,2,FALSE)</f>
        <v>#N/A</v>
      </c>
      <c r="D15" s="4" t="e">
        <f>VLOOKUP(B15,'1. 팀정보 및 개인정보입력'!$B$13:$D$62,3,FALSE)</f>
        <v>#N/A</v>
      </c>
      <c r="E15" s="17" t="e">
        <f t="shared" si="2"/>
        <v>#N/A</v>
      </c>
      <c r="F15" s="17" t="e">
        <f t="shared" si="1"/>
        <v>#N/A</v>
      </c>
      <c r="G15" s="80" t="e">
        <f>VLOOKUP(B15,'1. 팀정보 및 개인정보입력'!$B$13:$F$62,5,FALSE)</f>
        <v>#N/A</v>
      </c>
      <c r="H15" s="90"/>
      <c r="I15" s="81"/>
      <c r="K15" s="183"/>
      <c r="L15" s="88" t="s">
        <v>72</v>
      </c>
    </row>
    <row r="16" spans="1:12" ht="17.25" thickBot="1">
      <c r="A16" s="5">
        <v>10</v>
      </c>
      <c r="B16" s="4"/>
      <c r="C16" s="4" t="e">
        <f>VLOOKUP(B16,'1. 팀정보 및 개인정보입력'!$B$13:$D$62,2,FALSE)</f>
        <v>#N/A</v>
      </c>
      <c r="D16" s="4" t="e">
        <f>VLOOKUP(B16,'1. 팀정보 및 개인정보입력'!$B$13:$D$62,3,FALSE)</f>
        <v>#N/A</v>
      </c>
      <c r="E16" s="17" t="e">
        <f t="shared" si="2"/>
        <v>#N/A</v>
      </c>
      <c r="F16" s="17" t="e">
        <f t="shared" si="1"/>
        <v>#N/A</v>
      </c>
      <c r="G16" s="80" t="e">
        <f>VLOOKUP(B16,'1. 팀정보 및 개인정보입력'!$B$13:$F$62,5,FALSE)</f>
        <v>#N/A</v>
      </c>
      <c r="H16" s="90"/>
      <c r="I16" s="81"/>
      <c r="K16" s="184"/>
      <c r="L16" s="89" t="s">
        <v>73</v>
      </c>
    </row>
    <row r="17" spans="1:12">
      <c r="A17" s="5">
        <v>11</v>
      </c>
      <c r="B17" s="4"/>
      <c r="C17" s="4" t="e">
        <f>VLOOKUP(B17,'1. 팀정보 및 개인정보입력'!$B$13:$D$62,2,FALSE)</f>
        <v>#N/A</v>
      </c>
      <c r="D17" s="4" t="e">
        <f>VLOOKUP(B17,'1. 팀정보 및 개인정보입력'!$B$13:$D$62,3,FALSE)</f>
        <v>#N/A</v>
      </c>
      <c r="E17" s="17" t="e">
        <f t="shared" si="2"/>
        <v>#N/A</v>
      </c>
      <c r="F17" s="17" t="e">
        <f t="shared" si="1"/>
        <v>#N/A</v>
      </c>
      <c r="G17" s="80" t="e">
        <f>VLOOKUP(B17,'1. 팀정보 및 개인정보입력'!$B$13:$F$62,5,FALSE)</f>
        <v>#N/A</v>
      </c>
      <c r="H17" s="90"/>
      <c r="I17" s="81"/>
      <c r="K17" s="130" t="s">
        <v>86</v>
      </c>
      <c r="L17" s="185" t="s">
        <v>75</v>
      </c>
    </row>
    <row r="18" spans="1:12">
      <c r="A18" s="5">
        <v>12</v>
      </c>
      <c r="B18" s="4"/>
      <c r="C18" s="4" t="e">
        <f>VLOOKUP(B18,'1. 팀정보 및 개인정보입력'!$B$13:$D$62,2,FALSE)</f>
        <v>#N/A</v>
      </c>
      <c r="D18" s="4" t="e">
        <f>VLOOKUP(B18,'1. 팀정보 및 개인정보입력'!$B$13:$D$62,3,FALSE)</f>
        <v>#N/A</v>
      </c>
      <c r="E18" s="17" t="e">
        <f t="shared" si="2"/>
        <v>#N/A</v>
      </c>
      <c r="F18" s="17" t="e">
        <f t="shared" si="1"/>
        <v>#N/A</v>
      </c>
      <c r="G18" s="80" t="e">
        <f>VLOOKUP(B18,'1. 팀정보 및 개인정보입력'!$B$13:$F$62,5,FALSE)</f>
        <v>#N/A</v>
      </c>
      <c r="H18" s="90"/>
      <c r="I18" s="81"/>
      <c r="K18" s="131"/>
      <c r="L18" s="88" t="s">
        <v>76</v>
      </c>
    </row>
    <row r="19" spans="1:12" ht="16.5" customHeight="1">
      <c r="A19" s="5">
        <v>13</v>
      </c>
      <c r="B19" s="4"/>
      <c r="C19" s="4" t="e">
        <f>VLOOKUP(B19,'1. 팀정보 및 개인정보입력'!$B$13:$D$62,2,FALSE)</f>
        <v>#N/A</v>
      </c>
      <c r="D19" s="4" t="e">
        <f>VLOOKUP(B19,'1. 팀정보 및 개인정보입력'!$B$13:$D$62,3,FALSE)</f>
        <v>#N/A</v>
      </c>
      <c r="E19" s="17" t="e">
        <f t="shared" si="2"/>
        <v>#N/A</v>
      </c>
      <c r="F19" s="17" t="e">
        <f t="shared" si="1"/>
        <v>#N/A</v>
      </c>
      <c r="G19" s="80" t="e">
        <f>VLOOKUP(B19,'1. 팀정보 및 개인정보입력'!$B$13:$F$62,5,FALSE)</f>
        <v>#N/A</v>
      </c>
      <c r="H19" s="90"/>
      <c r="I19" s="81"/>
      <c r="K19" s="131"/>
      <c r="L19" s="88" t="s">
        <v>77</v>
      </c>
    </row>
    <row r="20" spans="1:12" ht="16.5" customHeight="1" thickBot="1">
      <c r="A20" s="5">
        <v>14</v>
      </c>
      <c r="B20" s="4"/>
      <c r="C20" s="4" t="e">
        <f>VLOOKUP(B20,'1. 팀정보 및 개인정보입력'!$B$13:$D$62,2,FALSE)</f>
        <v>#N/A</v>
      </c>
      <c r="D20" s="4" t="e">
        <f>VLOOKUP(B20,'1. 팀정보 및 개인정보입력'!$B$13:$D$62,3,FALSE)</f>
        <v>#N/A</v>
      </c>
      <c r="E20" s="17" t="e">
        <f t="shared" si="2"/>
        <v>#N/A</v>
      </c>
      <c r="F20" s="17" t="e">
        <f t="shared" si="1"/>
        <v>#N/A</v>
      </c>
      <c r="G20" s="80" t="e">
        <f>VLOOKUP(B20,'1. 팀정보 및 개인정보입력'!$B$13:$F$62,5,FALSE)</f>
        <v>#N/A</v>
      </c>
      <c r="H20" s="90"/>
      <c r="I20" s="81"/>
      <c r="K20" s="132"/>
      <c r="L20" s="89" t="s">
        <v>78</v>
      </c>
    </row>
    <row r="21" spans="1:12">
      <c r="A21" s="5">
        <v>15</v>
      </c>
      <c r="B21" s="4"/>
      <c r="C21" s="4" t="e">
        <f>VLOOKUP(B21,'1. 팀정보 및 개인정보입력'!$B$13:$D$62,2,FALSE)</f>
        <v>#N/A</v>
      </c>
      <c r="D21" s="4" t="e">
        <f>VLOOKUP(B21,'1. 팀정보 및 개인정보입력'!$B$13:$D$62,3,FALSE)</f>
        <v>#N/A</v>
      </c>
      <c r="E21" s="17" t="e">
        <f t="shared" si="2"/>
        <v>#N/A</v>
      </c>
      <c r="F21" s="17" t="e">
        <f t="shared" si="1"/>
        <v>#N/A</v>
      </c>
      <c r="G21" s="80" t="e">
        <f>VLOOKUP(B21,'1. 팀정보 및 개인정보입력'!$B$13:$F$62,5,FALSE)</f>
        <v>#N/A</v>
      </c>
      <c r="H21" s="90"/>
      <c r="I21" s="81"/>
    </row>
    <row r="22" spans="1:12">
      <c r="A22" s="5">
        <v>16</v>
      </c>
      <c r="B22" s="4"/>
      <c r="C22" s="4" t="e">
        <f>VLOOKUP(B22,'1. 팀정보 및 개인정보입력'!$B$13:$D$62,2,FALSE)</f>
        <v>#N/A</v>
      </c>
      <c r="D22" s="4" t="e">
        <f>VLOOKUP(B22,'1. 팀정보 및 개인정보입력'!$B$13:$D$62,3,FALSE)</f>
        <v>#N/A</v>
      </c>
      <c r="E22" s="17" t="e">
        <f t="shared" si="2"/>
        <v>#N/A</v>
      </c>
      <c r="F22" s="17" t="e">
        <f t="shared" si="1"/>
        <v>#N/A</v>
      </c>
      <c r="G22" s="80" t="e">
        <f>VLOOKUP(B22,'1. 팀정보 및 개인정보입력'!$B$13:$F$62,5,FALSE)</f>
        <v>#N/A</v>
      </c>
      <c r="H22" s="90"/>
      <c r="I22" s="81"/>
    </row>
    <row r="23" spans="1:12">
      <c r="A23" s="5">
        <v>17</v>
      </c>
      <c r="B23" s="4"/>
      <c r="C23" s="4" t="e">
        <f>VLOOKUP(B23,'1. 팀정보 및 개인정보입력'!$B$13:$D$62,2,FALSE)</f>
        <v>#N/A</v>
      </c>
      <c r="D23" s="4" t="e">
        <f>VLOOKUP(B23,'1. 팀정보 및 개인정보입력'!$B$13:$D$62,3,FALSE)</f>
        <v>#N/A</v>
      </c>
      <c r="E23" s="17" t="e">
        <f t="shared" si="2"/>
        <v>#N/A</v>
      </c>
      <c r="F23" s="17" t="e">
        <f t="shared" si="1"/>
        <v>#N/A</v>
      </c>
      <c r="G23" s="80" t="e">
        <f>VLOOKUP(B23,'1. 팀정보 및 개인정보입력'!$B$13:$F$62,5,FALSE)</f>
        <v>#N/A</v>
      </c>
      <c r="H23" s="90"/>
      <c r="I23" s="81"/>
    </row>
    <row r="24" spans="1:12">
      <c r="A24" s="5">
        <v>18</v>
      </c>
      <c r="B24" s="4"/>
      <c r="C24" s="4" t="e">
        <f>VLOOKUP(B24,'1. 팀정보 및 개인정보입력'!$B$13:$D$62,2,FALSE)</f>
        <v>#N/A</v>
      </c>
      <c r="D24" s="4" t="e">
        <f>VLOOKUP(B24,'1. 팀정보 및 개인정보입력'!$B$13:$D$62,3,FALSE)</f>
        <v>#N/A</v>
      </c>
      <c r="E24" s="17" t="e">
        <f t="shared" si="2"/>
        <v>#N/A</v>
      </c>
      <c r="F24" s="17" t="e">
        <f t="shared" si="1"/>
        <v>#N/A</v>
      </c>
      <c r="G24" s="80" t="e">
        <f>VLOOKUP(B24,'1. 팀정보 및 개인정보입력'!$B$13:$F$62,5,FALSE)</f>
        <v>#N/A</v>
      </c>
      <c r="H24" s="90"/>
      <c r="I24" s="81"/>
    </row>
    <row r="25" spans="1:12">
      <c r="A25" s="5">
        <v>19</v>
      </c>
      <c r="B25" s="4"/>
      <c r="C25" s="4" t="e">
        <f>VLOOKUP(B25,'1. 팀정보 및 개인정보입력'!$B$13:$D$62,2,FALSE)</f>
        <v>#N/A</v>
      </c>
      <c r="D25" s="4" t="e">
        <f>VLOOKUP(B25,'1. 팀정보 및 개인정보입력'!$B$13:$D$62,3,FALSE)</f>
        <v>#N/A</v>
      </c>
      <c r="E25" s="17" t="e">
        <f t="shared" si="2"/>
        <v>#N/A</v>
      </c>
      <c r="F25" s="17" t="e">
        <f t="shared" si="1"/>
        <v>#N/A</v>
      </c>
      <c r="G25" s="80" t="e">
        <f>VLOOKUP(B25,'1. 팀정보 및 개인정보입력'!$B$13:$F$62,5,FALSE)</f>
        <v>#N/A</v>
      </c>
      <c r="H25" s="90"/>
      <c r="I25" s="81"/>
    </row>
    <row r="26" spans="1:12">
      <c r="A26" s="5">
        <v>20</v>
      </c>
      <c r="B26" s="4"/>
      <c r="C26" s="4" t="e">
        <f>VLOOKUP(B26,'1. 팀정보 및 개인정보입력'!$B$13:$D$62,2,FALSE)</f>
        <v>#N/A</v>
      </c>
      <c r="D26" s="4" t="e">
        <f>VLOOKUP(B26,'1. 팀정보 및 개인정보입력'!$B$13:$D$62,3,FALSE)</f>
        <v>#N/A</v>
      </c>
      <c r="E26" s="17" t="e">
        <f t="shared" si="2"/>
        <v>#N/A</v>
      </c>
      <c r="F26" s="17" t="e">
        <f t="shared" si="1"/>
        <v>#N/A</v>
      </c>
      <c r="G26" s="80" t="e">
        <f>VLOOKUP(B26,'1. 팀정보 및 개인정보입력'!$B$13:$F$62,5,FALSE)</f>
        <v>#N/A</v>
      </c>
      <c r="H26" s="90"/>
      <c r="I26" s="81"/>
    </row>
    <row r="27" spans="1:12">
      <c r="A27" s="5">
        <v>21</v>
      </c>
      <c r="B27" s="4"/>
      <c r="C27" s="4" t="e">
        <f>VLOOKUP(B27,'1. 팀정보 및 개인정보입력'!$B$13:$D$62,2,FALSE)</f>
        <v>#N/A</v>
      </c>
      <c r="D27" s="4" t="e">
        <f>VLOOKUP(B27,'1. 팀정보 및 개인정보입력'!$B$13:$D$62,3,FALSE)</f>
        <v>#N/A</v>
      </c>
      <c r="E27" s="17" t="e">
        <f t="shared" si="2"/>
        <v>#N/A</v>
      </c>
      <c r="F27" s="17" t="e">
        <f t="shared" si="1"/>
        <v>#N/A</v>
      </c>
      <c r="G27" s="80" t="e">
        <f>VLOOKUP(B27,'1. 팀정보 및 개인정보입력'!$B$13:$F$62,5,FALSE)</f>
        <v>#N/A</v>
      </c>
      <c r="H27" s="90"/>
      <c r="I27" s="81"/>
    </row>
    <row r="28" spans="1:12">
      <c r="A28" s="5">
        <v>22</v>
      </c>
      <c r="B28" s="4"/>
      <c r="C28" s="4" t="e">
        <f>VLOOKUP(B28,'1. 팀정보 및 개인정보입력'!$B$13:$D$62,2,FALSE)</f>
        <v>#N/A</v>
      </c>
      <c r="D28" s="4" t="e">
        <f>VLOOKUP(B28,'1. 팀정보 및 개인정보입력'!$B$13:$D$62,3,FALSE)</f>
        <v>#N/A</v>
      </c>
      <c r="E28" s="17" t="e">
        <f t="shared" si="2"/>
        <v>#N/A</v>
      </c>
      <c r="F28" s="17" t="e">
        <f t="shared" si="1"/>
        <v>#N/A</v>
      </c>
      <c r="G28" s="80" t="e">
        <f>VLOOKUP(B28,'1. 팀정보 및 개인정보입력'!$B$13:$F$62,5,FALSE)</f>
        <v>#N/A</v>
      </c>
      <c r="H28" s="90"/>
      <c r="I28" s="81"/>
    </row>
    <row r="29" spans="1:12">
      <c r="A29" s="5">
        <v>23</v>
      </c>
      <c r="B29" s="4"/>
      <c r="C29" s="4" t="e">
        <f>VLOOKUP(B29,'1. 팀정보 및 개인정보입력'!$B$13:$D$62,2,FALSE)</f>
        <v>#N/A</v>
      </c>
      <c r="D29" s="4" t="e">
        <f>VLOOKUP(B29,'1. 팀정보 및 개인정보입력'!$B$13:$D$62,3,FALSE)</f>
        <v>#N/A</v>
      </c>
      <c r="E29" s="17" t="e">
        <f t="shared" si="2"/>
        <v>#N/A</v>
      </c>
      <c r="F29" s="17" t="e">
        <f t="shared" si="1"/>
        <v>#N/A</v>
      </c>
      <c r="G29" s="80" t="e">
        <f>VLOOKUP(B29,'1. 팀정보 및 개인정보입력'!$B$13:$F$62,5,FALSE)</f>
        <v>#N/A</v>
      </c>
      <c r="H29" s="90"/>
      <c r="I29" s="81"/>
    </row>
    <row r="30" spans="1:12">
      <c r="A30" s="5">
        <v>24</v>
      </c>
      <c r="B30" s="4"/>
      <c r="C30" s="4" t="e">
        <f>VLOOKUP(B30,'1. 팀정보 및 개인정보입력'!$B$13:$D$62,2,FALSE)</f>
        <v>#N/A</v>
      </c>
      <c r="D30" s="4" t="e">
        <f>VLOOKUP(B30,'1. 팀정보 및 개인정보입력'!$B$13:$D$62,3,FALSE)</f>
        <v>#N/A</v>
      </c>
      <c r="E30" s="17" t="e">
        <f t="shared" si="2"/>
        <v>#N/A</v>
      </c>
      <c r="F30" s="17" t="e">
        <f t="shared" si="1"/>
        <v>#N/A</v>
      </c>
      <c r="G30" s="80" t="e">
        <f>VLOOKUP(B30,'1. 팀정보 및 개인정보입력'!$B$13:$F$62,5,FALSE)</f>
        <v>#N/A</v>
      </c>
      <c r="H30" s="90"/>
      <c r="I30" s="81"/>
    </row>
    <row r="31" spans="1:12">
      <c r="A31" s="5">
        <v>25</v>
      </c>
      <c r="B31" s="4"/>
      <c r="C31" s="4" t="e">
        <f>VLOOKUP(B31,'1. 팀정보 및 개인정보입력'!$B$13:$D$62,2,FALSE)</f>
        <v>#N/A</v>
      </c>
      <c r="D31" s="4" t="e">
        <f>VLOOKUP(B31,'1. 팀정보 및 개인정보입력'!$B$13:$D$62,3,FALSE)</f>
        <v>#N/A</v>
      </c>
      <c r="E31" s="17" t="e">
        <f t="shared" si="2"/>
        <v>#N/A</v>
      </c>
      <c r="F31" s="17" t="e">
        <f t="shared" si="1"/>
        <v>#N/A</v>
      </c>
      <c r="G31" s="80" t="e">
        <f>VLOOKUP(B31,'1. 팀정보 및 개인정보입력'!$B$13:$F$62,5,FALSE)</f>
        <v>#N/A</v>
      </c>
      <c r="H31" s="90"/>
      <c r="I31" s="81"/>
    </row>
    <row r="32" spans="1:12">
      <c r="A32" s="5">
        <v>26</v>
      </c>
      <c r="B32" s="4"/>
      <c r="C32" s="4" t="e">
        <f>VLOOKUP(B32,'1. 팀정보 및 개인정보입력'!$B$13:$D$62,2,FALSE)</f>
        <v>#N/A</v>
      </c>
      <c r="D32" s="4" t="e">
        <f>VLOOKUP(B32,'1. 팀정보 및 개인정보입력'!$B$13:$D$62,3,FALSE)</f>
        <v>#N/A</v>
      </c>
      <c r="E32" s="17" t="e">
        <f t="shared" si="2"/>
        <v>#N/A</v>
      </c>
      <c r="F32" s="17" t="e">
        <f t="shared" si="1"/>
        <v>#N/A</v>
      </c>
      <c r="G32" s="80" t="e">
        <f>VLOOKUP(B32,'1. 팀정보 및 개인정보입력'!$B$13:$F$62,5,FALSE)</f>
        <v>#N/A</v>
      </c>
      <c r="H32" s="90"/>
      <c r="I32" s="81"/>
    </row>
    <row r="33" spans="1:9">
      <c r="A33" s="5">
        <v>27</v>
      </c>
      <c r="B33" s="4"/>
      <c r="C33" s="4" t="e">
        <f>VLOOKUP(B33,'1. 팀정보 및 개인정보입력'!$B$13:$D$62,2,FALSE)</f>
        <v>#N/A</v>
      </c>
      <c r="D33" s="4" t="e">
        <f>VLOOKUP(B33,'1. 팀정보 및 개인정보입력'!$B$13:$D$62,3,FALSE)</f>
        <v>#N/A</v>
      </c>
      <c r="E33" s="17" t="e">
        <f t="shared" si="2"/>
        <v>#N/A</v>
      </c>
      <c r="F33" s="17" t="e">
        <f t="shared" si="1"/>
        <v>#N/A</v>
      </c>
      <c r="G33" s="80" t="e">
        <f>VLOOKUP(B33,'1. 팀정보 및 개인정보입력'!$B$13:$F$62,5,FALSE)</f>
        <v>#N/A</v>
      </c>
      <c r="H33" s="90"/>
      <c r="I33" s="81"/>
    </row>
    <row r="34" spans="1:9">
      <c r="A34" s="5">
        <v>28</v>
      </c>
      <c r="B34" s="4"/>
      <c r="C34" s="4" t="e">
        <f>VLOOKUP(B34,'1. 팀정보 및 개인정보입력'!$B$13:$D$62,2,FALSE)</f>
        <v>#N/A</v>
      </c>
      <c r="D34" s="4" t="e">
        <f>VLOOKUP(B34,'1. 팀정보 및 개인정보입력'!$B$13:$D$62,3,FALSE)</f>
        <v>#N/A</v>
      </c>
      <c r="E34" s="17" t="e">
        <f t="shared" si="2"/>
        <v>#N/A</v>
      </c>
      <c r="F34" s="17" t="e">
        <f t="shared" si="1"/>
        <v>#N/A</v>
      </c>
      <c r="G34" s="80" t="e">
        <f>VLOOKUP(B34,'1. 팀정보 및 개인정보입력'!$B$13:$F$62,5,FALSE)</f>
        <v>#N/A</v>
      </c>
      <c r="H34" s="90"/>
      <c r="I34" s="81"/>
    </row>
    <row r="35" spans="1:9">
      <c r="A35" s="5">
        <v>29</v>
      </c>
      <c r="B35" s="4"/>
      <c r="C35" s="4" t="e">
        <f>VLOOKUP(B35,'1. 팀정보 및 개인정보입력'!$B$13:$D$62,2,FALSE)</f>
        <v>#N/A</v>
      </c>
      <c r="D35" s="4" t="e">
        <f>VLOOKUP(B35,'1. 팀정보 및 개인정보입력'!$B$13:$D$62,3,FALSE)</f>
        <v>#N/A</v>
      </c>
      <c r="E35" s="17" t="e">
        <f t="shared" si="2"/>
        <v>#N/A</v>
      </c>
      <c r="F35" s="17" t="e">
        <f t="shared" si="1"/>
        <v>#N/A</v>
      </c>
      <c r="G35" s="80" t="e">
        <f>VLOOKUP(B35,'1. 팀정보 및 개인정보입력'!$B$13:$F$62,5,FALSE)</f>
        <v>#N/A</v>
      </c>
      <c r="H35" s="90"/>
      <c r="I35" s="81"/>
    </row>
    <row r="36" spans="1:9">
      <c r="A36" s="5">
        <v>30</v>
      </c>
      <c r="B36" s="4"/>
      <c r="C36" s="4" t="e">
        <f>VLOOKUP(B36,'1. 팀정보 및 개인정보입력'!$B$13:$D$62,2,FALSE)</f>
        <v>#N/A</v>
      </c>
      <c r="D36" s="4" t="e">
        <f>VLOOKUP(B36,'1. 팀정보 및 개인정보입력'!$B$13:$D$62,3,FALSE)</f>
        <v>#N/A</v>
      </c>
      <c r="E36" s="17" t="e">
        <f t="shared" si="2"/>
        <v>#N/A</v>
      </c>
      <c r="F36" s="17" t="e">
        <f t="shared" si="1"/>
        <v>#N/A</v>
      </c>
      <c r="G36" s="80" t="e">
        <f>VLOOKUP(B36,'1. 팀정보 및 개인정보입력'!$B$13:$F$62,5,FALSE)</f>
        <v>#N/A</v>
      </c>
      <c r="H36" s="90"/>
      <c r="I36" s="81"/>
    </row>
    <row r="37" spans="1:9">
      <c r="A37" s="5">
        <v>31</v>
      </c>
      <c r="B37" s="4"/>
      <c r="C37" s="4" t="e">
        <f>VLOOKUP(B37,'1. 팀정보 및 개인정보입력'!$B$13:$D$62,2,FALSE)</f>
        <v>#N/A</v>
      </c>
      <c r="D37" s="4" t="e">
        <f>VLOOKUP(B37,'1. 팀정보 및 개인정보입력'!$B$13:$D$62,3,FALSE)</f>
        <v>#N/A</v>
      </c>
      <c r="E37" s="17" t="e">
        <f t="shared" si="2"/>
        <v>#N/A</v>
      </c>
      <c r="F37" s="17" t="e">
        <f t="shared" si="1"/>
        <v>#N/A</v>
      </c>
      <c r="G37" s="80" t="e">
        <f>VLOOKUP(B37,'1. 팀정보 및 개인정보입력'!$B$13:$F$62,5,FALSE)</f>
        <v>#N/A</v>
      </c>
      <c r="H37" s="90"/>
      <c r="I37" s="81"/>
    </row>
    <row r="38" spans="1:9">
      <c r="A38" s="5">
        <v>32</v>
      </c>
      <c r="B38" s="4"/>
      <c r="C38" s="4" t="e">
        <f>VLOOKUP(B38,'1. 팀정보 및 개인정보입력'!$B$13:$D$62,2,FALSE)</f>
        <v>#N/A</v>
      </c>
      <c r="D38" s="4" t="e">
        <f>VLOOKUP(B38,'1. 팀정보 및 개인정보입력'!$B$13:$D$62,3,FALSE)</f>
        <v>#N/A</v>
      </c>
      <c r="E38" s="17" t="e">
        <f t="shared" si="2"/>
        <v>#N/A</v>
      </c>
      <c r="F38" s="17" t="e">
        <f t="shared" si="1"/>
        <v>#N/A</v>
      </c>
      <c r="G38" s="80" t="e">
        <f>VLOOKUP(B38,'1. 팀정보 및 개인정보입력'!$B$13:$F$62,5,FALSE)</f>
        <v>#N/A</v>
      </c>
      <c r="H38" s="90"/>
      <c r="I38" s="81"/>
    </row>
    <row r="39" spans="1:9">
      <c r="A39" s="5">
        <v>33</v>
      </c>
      <c r="B39" s="4"/>
      <c r="C39" s="4" t="e">
        <f>VLOOKUP(B39,'1. 팀정보 및 개인정보입력'!$B$13:$D$62,2,FALSE)</f>
        <v>#N/A</v>
      </c>
      <c r="D39" s="4" t="e">
        <f>VLOOKUP(B39,'1. 팀정보 및 개인정보입력'!$B$13:$D$62,3,FALSE)</f>
        <v>#N/A</v>
      </c>
      <c r="E39" s="17" t="e">
        <f t="shared" si="2"/>
        <v>#N/A</v>
      </c>
      <c r="F39" s="17" t="e">
        <f t="shared" si="1"/>
        <v>#N/A</v>
      </c>
      <c r="G39" s="80" t="e">
        <f>VLOOKUP(B39,'1. 팀정보 및 개인정보입력'!$B$13:$F$62,5,FALSE)</f>
        <v>#N/A</v>
      </c>
      <c r="H39" s="90"/>
      <c r="I39" s="81"/>
    </row>
    <row r="40" spans="1:9">
      <c r="A40" s="5">
        <v>34</v>
      </c>
      <c r="B40" s="4"/>
      <c r="C40" s="4" t="e">
        <f>VLOOKUP(B40,'1. 팀정보 및 개인정보입력'!$B$13:$D$62,2,FALSE)</f>
        <v>#N/A</v>
      </c>
      <c r="D40" s="4" t="e">
        <f>VLOOKUP(B40,'1. 팀정보 및 개인정보입력'!$B$13:$D$62,3,FALSE)</f>
        <v>#N/A</v>
      </c>
      <c r="E40" s="17" t="e">
        <f t="shared" si="2"/>
        <v>#N/A</v>
      </c>
      <c r="F40" s="17" t="e">
        <f t="shared" si="1"/>
        <v>#N/A</v>
      </c>
      <c r="G40" s="80" t="e">
        <f>VLOOKUP(B40,'1. 팀정보 및 개인정보입력'!$B$13:$F$62,5,FALSE)</f>
        <v>#N/A</v>
      </c>
      <c r="H40" s="90"/>
      <c r="I40" s="81"/>
    </row>
    <row r="41" spans="1:9">
      <c r="A41" s="5">
        <v>35</v>
      </c>
      <c r="B41" s="4"/>
      <c r="C41" s="4" t="e">
        <f>VLOOKUP(B41,'1. 팀정보 및 개인정보입력'!$B$13:$D$62,2,FALSE)</f>
        <v>#N/A</v>
      </c>
      <c r="D41" s="4" t="e">
        <f>VLOOKUP(B41,'1. 팀정보 및 개인정보입력'!$B$13:$D$62,3,FALSE)</f>
        <v>#N/A</v>
      </c>
      <c r="E41" s="17" t="e">
        <f t="shared" si="2"/>
        <v>#N/A</v>
      </c>
      <c r="F41" s="17" t="e">
        <f t="shared" si="1"/>
        <v>#N/A</v>
      </c>
      <c r="G41" s="80" t="e">
        <f>VLOOKUP(B41,'1. 팀정보 및 개인정보입력'!$B$13:$F$62,5,FALSE)</f>
        <v>#N/A</v>
      </c>
      <c r="H41" s="90"/>
      <c r="I41" s="81"/>
    </row>
    <row r="42" spans="1:9">
      <c r="A42" s="5">
        <v>36</v>
      </c>
      <c r="B42" s="4"/>
      <c r="C42" s="4" t="e">
        <f>VLOOKUP(B42,'1. 팀정보 및 개인정보입력'!$B$13:$D$62,2,FALSE)</f>
        <v>#N/A</v>
      </c>
      <c r="D42" s="4" t="e">
        <f>VLOOKUP(B42,'1. 팀정보 및 개인정보입력'!$B$13:$D$62,3,FALSE)</f>
        <v>#N/A</v>
      </c>
      <c r="E42" s="17" t="e">
        <f t="shared" si="2"/>
        <v>#N/A</v>
      </c>
      <c r="F42" s="17" t="e">
        <f t="shared" si="1"/>
        <v>#N/A</v>
      </c>
      <c r="G42" s="80" t="e">
        <f>VLOOKUP(B42,'1. 팀정보 및 개인정보입력'!$B$13:$F$62,5,FALSE)</f>
        <v>#N/A</v>
      </c>
      <c r="H42" s="90"/>
      <c r="I42" s="81"/>
    </row>
    <row r="43" spans="1:9">
      <c r="A43" s="5">
        <v>37</v>
      </c>
      <c r="B43" s="4"/>
      <c r="C43" s="4" t="e">
        <f>VLOOKUP(B43,'1. 팀정보 및 개인정보입력'!$B$13:$D$62,2,FALSE)</f>
        <v>#N/A</v>
      </c>
      <c r="D43" s="4" t="e">
        <f>VLOOKUP(B43,'1. 팀정보 및 개인정보입력'!$B$13:$D$62,3,FALSE)</f>
        <v>#N/A</v>
      </c>
      <c r="E43" s="17" t="e">
        <f t="shared" si="2"/>
        <v>#N/A</v>
      </c>
      <c r="F43" s="17" t="e">
        <f t="shared" si="1"/>
        <v>#N/A</v>
      </c>
      <c r="G43" s="80" t="e">
        <f>VLOOKUP(B43,'1. 팀정보 및 개인정보입력'!$B$13:$F$62,5,FALSE)</f>
        <v>#N/A</v>
      </c>
      <c r="H43" s="90"/>
      <c r="I43" s="81"/>
    </row>
    <row r="44" spans="1:9">
      <c r="A44" s="5">
        <v>38</v>
      </c>
      <c r="B44" s="4"/>
      <c r="C44" s="4" t="e">
        <f>VLOOKUP(B44,'1. 팀정보 및 개인정보입력'!$B$13:$D$62,2,FALSE)</f>
        <v>#N/A</v>
      </c>
      <c r="D44" s="4" t="e">
        <f>VLOOKUP(B44,'1. 팀정보 및 개인정보입력'!$B$13:$D$62,3,FALSE)</f>
        <v>#N/A</v>
      </c>
      <c r="E44" s="17" t="e">
        <f t="shared" si="2"/>
        <v>#N/A</v>
      </c>
      <c r="F44" s="17" t="e">
        <f t="shared" si="1"/>
        <v>#N/A</v>
      </c>
      <c r="G44" s="80" t="e">
        <f>VLOOKUP(B44,'1. 팀정보 및 개인정보입력'!$B$13:$F$62,5,FALSE)</f>
        <v>#N/A</v>
      </c>
      <c r="H44" s="90"/>
      <c r="I44" s="81"/>
    </row>
    <row r="45" spans="1:9">
      <c r="A45" s="5">
        <v>39</v>
      </c>
      <c r="B45" s="4"/>
      <c r="C45" s="4" t="e">
        <f>VLOOKUP(B45,'1. 팀정보 및 개인정보입력'!$B$13:$D$62,2,FALSE)</f>
        <v>#N/A</v>
      </c>
      <c r="D45" s="4" t="e">
        <f>VLOOKUP(B45,'1. 팀정보 및 개인정보입력'!$B$13:$D$62,3,FALSE)</f>
        <v>#N/A</v>
      </c>
      <c r="E45" s="17" t="e">
        <f t="shared" si="2"/>
        <v>#N/A</v>
      </c>
      <c r="F45" s="17" t="e">
        <f t="shared" si="1"/>
        <v>#N/A</v>
      </c>
      <c r="G45" s="80" t="e">
        <f>VLOOKUP(B45,'1. 팀정보 및 개인정보입력'!$B$13:$F$62,5,FALSE)</f>
        <v>#N/A</v>
      </c>
      <c r="H45" s="90"/>
      <c r="I45" s="81"/>
    </row>
    <row r="46" spans="1:9">
      <c r="A46" s="5">
        <v>40</v>
      </c>
      <c r="B46" s="4"/>
      <c r="C46" s="4" t="e">
        <f>VLOOKUP(B46,'1. 팀정보 및 개인정보입력'!$B$13:$D$62,2,FALSE)</f>
        <v>#N/A</v>
      </c>
      <c r="D46" s="4" t="e">
        <f>VLOOKUP(B46,'1. 팀정보 및 개인정보입력'!$B$13:$D$62,3,FALSE)</f>
        <v>#N/A</v>
      </c>
      <c r="E46" s="17" t="e">
        <f t="shared" si="2"/>
        <v>#N/A</v>
      </c>
      <c r="F46" s="17" t="e">
        <f t="shared" si="1"/>
        <v>#N/A</v>
      </c>
      <c r="G46" s="80" t="e">
        <f>VLOOKUP(B46,'1. 팀정보 및 개인정보입력'!$B$13:$F$62,5,FALSE)</f>
        <v>#N/A</v>
      </c>
      <c r="H46" s="90"/>
      <c r="I46" s="81"/>
    </row>
    <row r="47" spans="1:9">
      <c r="A47" s="5">
        <v>41</v>
      </c>
      <c r="B47" s="4"/>
      <c r="C47" s="4" t="e">
        <f>VLOOKUP(B47,'1. 팀정보 및 개인정보입력'!$B$13:$D$62,2,FALSE)</f>
        <v>#N/A</v>
      </c>
      <c r="D47" s="4" t="e">
        <f>VLOOKUP(B47,'1. 팀정보 및 개인정보입력'!$B$13:$D$62,3,FALSE)</f>
        <v>#N/A</v>
      </c>
      <c r="E47" s="17" t="e">
        <f t="shared" si="2"/>
        <v>#N/A</v>
      </c>
      <c r="F47" s="17" t="e">
        <f t="shared" si="1"/>
        <v>#N/A</v>
      </c>
      <c r="G47" s="80" t="e">
        <f>VLOOKUP(B47,'1. 팀정보 및 개인정보입력'!$B$13:$F$62,5,FALSE)</f>
        <v>#N/A</v>
      </c>
      <c r="H47" s="90"/>
      <c r="I47" s="81"/>
    </row>
    <row r="48" spans="1:9">
      <c r="A48" s="5">
        <v>42</v>
      </c>
      <c r="B48" s="4"/>
      <c r="C48" s="4" t="e">
        <f>VLOOKUP(B48,'1. 팀정보 및 개인정보입력'!$B$13:$D$62,2,FALSE)</f>
        <v>#N/A</v>
      </c>
      <c r="D48" s="4" t="e">
        <f>VLOOKUP(B48,'1. 팀정보 및 개인정보입력'!$B$13:$D$62,3,FALSE)</f>
        <v>#N/A</v>
      </c>
      <c r="E48" s="17" t="e">
        <f t="shared" si="2"/>
        <v>#N/A</v>
      </c>
      <c r="F48" s="17" t="e">
        <f t="shared" si="1"/>
        <v>#N/A</v>
      </c>
      <c r="G48" s="80" t="e">
        <f>VLOOKUP(B48,'1. 팀정보 및 개인정보입력'!$B$13:$F$62,5,FALSE)</f>
        <v>#N/A</v>
      </c>
      <c r="H48" s="90"/>
      <c r="I48" s="81"/>
    </row>
    <row r="49" spans="1:9">
      <c r="A49" s="5">
        <v>43</v>
      </c>
      <c r="B49" s="4"/>
      <c r="C49" s="4" t="e">
        <f>VLOOKUP(B49,'1. 팀정보 및 개인정보입력'!$B$13:$D$62,2,FALSE)</f>
        <v>#N/A</v>
      </c>
      <c r="D49" s="4" t="e">
        <f>VLOOKUP(B49,'1. 팀정보 및 개인정보입력'!$B$13:$D$62,3,FALSE)</f>
        <v>#N/A</v>
      </c>
      <c r="E49" s="17" t="e">
        <f t="shared" si="2"/>
        <v>#N/A</v>
      </c>
      <c r="F49" s="17" t="e">
        <f t="shared" si="1"/>
        <v>#N/A</v>
      </c>
      <c r="G49" s="80" t="e">
        <f>VLOOKUP(B49,'1. 팀정보 및 개인정보입력'!$B$13:$F$62,5,FALSE)</f>
        <v>#N/A</v>
      </c>
      <c r="H49" s="90"/>
      <c r="I49" s="81"/>
    </row>
    <row r="50" spans="1:9">
      <c r="A50" s="5">
        <v>44</v>
      </c>
      <c r="B50" s="4"/>
      <c r="C50" s="4" t="e">
        <f>VLOOKUP(B50,'1. 팀정보 및 개인정보입력'!$B$13:$D$62,2,FALSE)</f>
        <v>#N/A</v>
      </c>
      <c r="D50" s="4" t="e">
        <f>VLOOKUP(B50,'1. 팀정보 및 개인정보입력'!$B$13:$D$62,3,FALSE)</f>
        <v>#N/A</v>
      </c>
      <c r="E50" s="17" t="e">
        <f t="shared" si="2"/>
        <v>#N/A</v>
      </c>
      <c r="F50" s="17" t="e">
        <f t="shared" si="1"/>
        <v>#N/A</v>
      </c>
      <c r="G50" s="80" t="e">
        <f>VLOOKUP(B50,'1. 팀정보 및 개인정보입력'!$B$13:$F$62,5,FALSE)</f>
        <v>#N/A</v>
      </c>
      <c r="H50" s="90"/>
      <c r="I50" s="81"/>
    </row>
    <row r="51" spans="1:9">
      <c r="A51" s="5">
        <v>45</v>
      </c>
      <c r="B51" s="4"/>
      <c r="C51" s="4" t="e">
        <f>VLOOKUP(B51,'1. 팀정보 및 개인정보입력'!$B$13:$D$62,2,FALSE)</f>
        <v>#N/A</v>
      </c>
      <c r="D51" s="4" t="e">
        <f>VLOOKUP(B51,'1. 팀정보 및 개인정보입력'!$B$13:$D$62,3,FALSE)</f>
        <v>#N/A</v>
      </c>
      <c r="E51" s="17" t="e">
        <f t="shared" si="2"/>
        <v>#N/A</v>
      </c>
      <c r="F51" s="17" t="e">
        <f t="shared" si="1"/>
        <v>#N/A</v>
      </c>
      <c r="G51" s="80" t="e">
        <f>VLOOKUP(B51,'1. 팀정보 및 개인정보입력'!$B$13:$F$62,5,FALSE)</f>
        <v>#N/A</v>
      </c>
      <c r="H51" s="90"/>
      <c r="I51" s="81"/>
    </row>
    <row r="52" spans="1:9">
      <c r="A52" s="5">
        <v>46</v>
      </c>
      <c r="B52" s="4"/>
      <c r="C52" s="4" t="e">
        <f>VLOOKUP(B52,'1. 팀정보 및 개인정보입력'!$B$13:$D$62,2,FALSE)</f>
        <v>#N/A</v>
      </c>
      <c r="D52" s="4" t="e">
        <f>VLOOKUP(B52,'1. 팀정보 및 개인정보입력'!$B$13:$D$62,3,FALSE)</f>
        <v>#N/A</v>
      </c>
      <c r="E52" s="17" t="e">
        <f t="shared" si="2"/>
        <v>#N/A</v>
      </c>
      <c r="F52" s="17" t="e">
        <f t="shared" si="1"/>
        <v>#N/A</v>
      </c>
      <c r="G52" s="80" t="e">
        <f>VLOOKUP(B52,'1. 팀정보 및 개인정보입력'!$B$13:$F$62,5,FALSE)</f>
        <v>#N/A</v>
      </c>
      <c r="H52" s="90"/>
      <c r="I52" s="81"/>
    </row>
    <row r="53" spans="1:9">
      <c r="A53" s="5">
        <v>47</v>
      </c>
      <c r="B53" s="4"/>
      <c r="C53" s="4" t="e">
        <f>VLOOKUP(B53,'1. 팀정보 및 개인정보입력'!$B$13:$D$62,2,FALSE)</f>
        <v>#N/A</v>
      </c>
      <c r="D53" s="4" t="e">
        <f>VLOOKUP(B53,'1. 팀정보 및 개인정보입력'!$B$13:$D$62,3,FALSE)</f>
        <v>#N/A</v>
      </c>
      <c r="E53" s="17" t="e">
        <f t="shared" si="2"/>
        <v>#N/A</v>
      </c>
      <c r="F53" s="17" t="e">
        <f t="shared" si="1"/>
        <v>#N/A</v>
      </c>
      <c r="G53" s="80" t="e">
        <f>VLOOKUP(B53,'1. 팀정보 및 개인정보입력'!$B$13:$F$62,5,FALSE)</f>
        <v>#N/A</v>
      </c>
      <c r="H53" s="90"/>
      <c r="I53" s="81"/>
    </row>
    <row r="54" spans="1:9">
      <c r="A54" s="5">
        <v>48</v>
      </c>
      <c r="B54" s="4"/>
      <c r="C54" s="4" t="e">
        <f>VLOOKUP(B54,'1. 팀정보 및 개인정보입력'!$B$13:$D$62,2,FALSE)</f>
        <v>#N/A</v>
      </c>
      <c r="D54" s="4" t="e">
        <f>VLOOKUP(B54,'1. 팀정보 및 개인정보입력'!$B$13:$D$62,3,FALSE)</f>
        <v>#N/A</v>
      </c>
      <c r="E54" s="17" t="e">
        <f t="shared" si="2"/>
        <v>#N/A</v>
      </c>
      <c r="F54" s="17" t="e">
        <f t="shared" si="1"/>
        <v>#N/A</v>
      </c>
      <c r="G54" s="80" t="e">
        <f>VLOOKUP(B54,'1. 팀정보 및 개인정보입력'!$B$13:$F$62,5,FALSE)</f>
        <v>#N/A</v>
      </c>
      <c r="H54" s="90"/>
      <c r="I54" s="81"/>
    </row>
    <row r="55" spans="1:9">
      <c r="A55" s="5">
        <v>49</v>
      </c>
      <c r="B55" s="4"/>
      <c r="C55" s="4" t="e">
        <f>VLOOKUP(B55,'1. 팀정보 및 개인정보입력'!$B$13:$D$62,2,FALSE)</f>
        <v>#N/A</v>
      </c>
      <c r="D55" s="4" t="e">
        <f>VLOOKUP(B55,'1. 팀정보 및 개인정보입력'!$B$13:$D$62,3,FALSE)</f>
        <v>#N/A</v>
      </c>
      <c r="E55" s="17" t="e">
        <f t="shared" si="2"/>
        <v>#N/A</v>
      </c>
      <c r="F55" s="17" t="e">
        <f t="shared" si="1"/>
        <v>#N/A</v>
      </c>
      <c r="G55" s="80" t="e">
        <f>VLOOKUP(B55,'1. 팀정보 및 개인정보입력'!$B$13:$F$62,5,FALSE)</f>
        <v>#N/A</v>
      </c>
      <c r="H55" s="90"/>
      <c r="I55" s="81"/>
    </row>
    <row r="56" spans="1:9">
      <c r="A56" s="5">
        <v>50</v>
      </c>
      <c r="B56" s="4"/>
      <c r="C56" s="4" t="e">
        <f>VLOOKUP(B56,'1. 팀정보 및 개인정보입력'!$B$13:$D$62,2,FALSE)</f>
        <v>#N/A</v>
      </c>
      <c r="D56" s="4" t="e">
        <f>VLOOKUP(B56,'1. 팀정보 및 개인정보입력'!$B$13:$D$62,3,FALSE)</f>
        <v>#N/A</v>
      </c>
      <c r="E56" s="17" t="e">
        <f t="shared" si="2"/>
        <v>#N/A</v>
      </c>
      <c r="F56" s="17" t="e">
        <f t="shared" si="1"/>
        <v>#N/A</v>
      </c>
      <c r="G56" s="80" t="e">
        <f>VLOOKUP(B56,'1. 팀정보 및 개인정보입력'!$B$13:$F$62,5,FALSE)</f>
        <v>#N/A</v>
      </c>
      <c r="H56" s="90"/>
      <c r="I56" s="81"/>
    </row>
    <row r="57" spans="1:9">
      <c r="A57" s="5">
        <v>51</v>
      </c>
      <c r="B57" s="4"/>
      <c r="C57" s="4" t="e">
        <f>VLOOKUP(B57,'1. 팀정보 및 개인정보입력'!$B$13:$D$62,2,FALSE)</f>
        <v>#N/A</v>
      </c>
      <c r="D57" s="4" t="e">
        <f>VLOOKUP(B57,'1. 팀정보 및 개인정보입력'!$B$13:$D$62,3,FALSE)</f>
        <v>#N/A</v>
      </c>
      <c r="E57" s="17" t="e">
        <f t="shared" ref="E57:E100" si="3">DATEDIF(TEXT(RIGHT(D57,6),"00-00-00"),$E$5,"y")</f>
        <v>#N/A</v>
      </c>
      <c r="F57" s="17" t="e">
        <f t="shared" si="1"/>
        <v>#N/A</v>
      </c>
      <c r="G57" s="80" t="e">
        <f>VLOOKUP(B57,'1. 팀정보 및 개인정보입력'!$B$13:$F$62,5,FALSE)</f>
        <v>#N/A</v>
      </c>
      <c r="H57" s="90"/>
      <c r="I57" s="81"/>
    </row>
    <row r="58" spans="1:9">
      <c r="A58" s="5">
        <v>52</v>
      </c>
      <c r="B58" s="4"/>
      <c r="C58" s="4" t="e">
        <f>VLOOKUP(B58,'1. 팀정보 및 개인정보입력'!$B$13:$D$62,2,FALSE)</f>
        <v>#N/A</v>
      </c>
      <c r="D58" s="4" t="e">
        <f>VLOOKUP(B58,'1. 팀정보 및 개인정보입력'!$B$13:$D$62,3,FALSE)</f>
        <v>#N/A</v>
      </c>
      <c r="E58" s="17" t="e">
        <f t="shared" si="3"/>
        <v>#N/A</v>
      </c>
      <c r="F58" s="17" t="e">
        <f t="shared" si="1"/>
        <v>#N/A</v>
      </c>
      <c r="G58" s="80" t="e">
        <f>VLOOKUP(B58,'1. 팀정보 및 개인정보입력'!$B$13:$F$62,5,FALSE)</f>
        <v>#N/A</v>
      </c>
      <c r="H58" s="90"/>
      <c r="I58" s="81"/>
    </row>
    <row r="59" spans="1:9">
      <c r="A59" s="5">
        <v>53</v>
      </c>
      <c r="B59" s="4"/>
      <c r="C59" s="4" t="e">
        <f>VLOOKUP(B59,'1. 팀정보 및 개인정보입력'!$B$13:$D$62,2,FALSE)</f>
        <v>#N/A</v>
      </c>
      <c r="D59" s="4" t="e">
        <f>VLOOKUP(B59,'1. 팀정보 및 개인정보입력'!$B$13:$D$62,3,FALSE)</f>
        <v>#N/A</v>
      </c>
      <c r="E59" s="17" t="e">
        <f t="shared" si="3"/>
        <v>#N/A</v>
      </c>
      <c r="F59" s="17" t="e">
        <f t="shared" si="1"/>
        <v>#N/A</v>
      </c>
      <c r="G59" s="80" t="e">
        <f>VLOOKUP(B59,'1. 팀정보 및 개인정보입력'!$B$13:$F$62,5,FALSE)</f>
        <v>#N/A</v>
      </c>
      <c r="H59" s="90"/>
      <c r="I59" s="81"/>
    </row>
    <row r="60" spans="1:9">
      <c r="A60" s="5">
        <v>54</v>
      </c>
      <c r="B60" s="4"/>
      <c r="C60" s="4" t="e">
        <f>VLOOKUP(B60,'1. 팀정보 및 개인정보입력'!$B$13:$D$62,2,FALSE)</f>
        <v>#N/A</v>
      </c>
      <c r="D60" s="4" t="e">
        <f>VLOOKUP(B60,'1. 팀정보 및 개인정보입력'!$B$13:$D$62,3,FALSE)</f>
        <v>#N/A</v>
      </c>
      <c r="E60" s="17" t="e">
        <f t="shared" si="3"/>
        <v>#N/A</v>
      </c>
      <c r="F60" s="17" t="e">
        <f t="shared" si="1"/>
        <v>#N/A</v>
      </c>
      <c r="G60" s="80" t="e">
        <f>VLOOKUP(B60,'1. 팀정보 및 개인정보입력'!$B$13:$F$62,5,FALSE)</f>
        <v>#N/A</v>
      </c>
      <c r="H60" s="90"/>
      <c r="I60" s="81"/>
    </row>
    <row r="61" spans="1:9">
      <c r="A61" s="5">
        <v>55</v>
      </c>
      <c r="B61" s="4"/>
      <c r="C61" s="4" t="e">
        <f>VLOOKUP(B61,'1. 팀정보 및 개인정보입력'!$B$13:$D$62,2,FALSE)</f>
        <v>#N/A</v>
      </c>
      <c r="D61" s="4" t="e">
        <f>VLOOKUP(B61,'1. 팀정보 및 개인정보입력'!$B$13:$D$62,3,FALSE)</f>
        <v>#N/A</v>
      </c>
      <c r="E61" s="17" t="e">
        <f t="shared" si="3"/>
        <v>#N/A</v>
      </c>
      <c r="F61" s="17" t="e">
        <f t="shared" si="1"/>
        <v>#N/A</v>
      </c>
      <c r="G61" s="80" t="e">
        <f>VLOOKUP(B61,'1. 팀정보 및 개인정보입력'!$B$13:$F$62,5,FALSE)</f>
        <v>#N/A</v>
      </c>
      <c r="H61" s="90"/>
      <c r="I61" s="81"/>
    </row>
    <row r="62" spans="1:9">
      <c r="A62" s="5">
        <v>56</v>
      </c>
      <c r="B62" s="4"/>
      <c r="C62" s="4" t="e">
        <f>VLOOKUP(B62,'1. 팀정보 및 개인정보입력'!$B$13:$D$62,2,FALSE)</f>
        <v>#N/A</v>
      </c>
      <c r="D62" s="4" t="e">
        <f>VLOOKUP(B62,'1. 팀정보 및 개인정보입력'!$B$13:$D$62,3,FALSE)</f>
        <v>#N/A</v>
      </c>
      <c r="E62" s="17" t="e">
        <f t="shared" si="3"/>
        <v>#N/A</v>
      </c>
      <c r="F62" s="17" t="e">
        <f t="shared" si="1"/>
        <v>#N/A</v>
      </c>
      <c r="G62" s="80" t="e">
        <f>VLOOKUP(B62,'1. 팀정보 및 개인정보입력'!$B$13:$F$62,5,FALSE)</f>
        <v>#N/A</v>
      </c>
      <c r="H62" s="90"/>
      <c r="I62" s="81"/>
    </row>
    <row r="63" spans="1:9">
      <c r="A63" s="5">
        <v>57</v>
      </c>
      <c r="B63" s="4"/>
      <c r="C63" s="4" t="e">
        <f>VLOOKUP(B63,'1. 팀정보 및 개인정보입력'!$B$13:$D$62,2,FALSE)</f>
        <v>#N/A</v>
      </c>
      <c r="D63" s="4" t="e">
        <f>VLOOKUP(B63,'1. 팀정보 및 개인정보입력'!$B$13:$D$62,3,FALSE)</f>
        <v>#N/A</v>
      </c>
      <c r="E63" s="17" t="e">
        <f t="shared" si="3"/>
        <v>#N/A</v>
      </c>
      <c r="F63" s="17" t="e">
        <f t="shared" si="1"/>
        <v>#N/A</v>
      </c>
      <c r="G63" s="80" t="e">
        <f>VLOOKUP(B63,'1. 팀정보 및 개인정보입력'!$B$13:$F$62,5,FALSE)</f>
        <v>#N/A</v>
      </c>
      <c r="H63" s="90"/>
      <c r="I63" s="81"/>
    </row>
    <row r="64" spans="1:9">
      <c r="A64" s="5">
        <v>58</v>
      </c>
      <c r="B64" s="4"/>
      <c r="C64" s="4" t="e">
        <f>VLOOKUP(B64,'1. 팀정보 및 개인정보입력'!$B$13:$D$62,2,FALSE)</f>
        <v>#N/A</v>
      </c>
      <c r="D64" s="4" t="e">
        <f>VLOOKUP(B64,'1. 팀정보 및 개인정보입력'!$B$13:$D$62,3,FALSE)</f>
        <v>#N/A</v>
      </c>
      <c r="E64" s="17" t="e">
        <f t="shared" si="3"/>
        <v>#N/A</v>
      </c>
      <c r="F64" s="17" t="e">
        <f t="shared" si="1"/>
        <v>#N/A</v>
      </c>
      <c r="G64" s="80" t="e">
        <f>VLOOKUP(B64,'1. 팀정보 및 개인정보입력'!$B$13:$F$62,5,FALSE)</f>
        <v>#N/A</v>
      </c>
      <c r="H64" s="90"/>
      <c r="I64" s="81"/>
    </row>
    <row r="65" spans="1:9">
      <c r="A65" s="5">
        <v>59</v>
      </c>
      <c r="B65" s="4"/>
      <c r="C65" s="4" t="e">
        <f>VLOOKUP(B65,'1. 팀정보 및 개인정보입력'!$B$13:$D$62,2,FALSE)</f>
        <v>#N/A</v>
      </c>
      <c r="D65" s="4" t="e">
        <f>VLOOKUP(B65,'1. 팀정보 및 개인정보입력'!$B$13:$D$62,3,FALSE)</f>
        <v>#N/A</v>
      </c>
      <c r="E65" s="17" t="e">
        <f t="shared" si="3"/>
        <v>#N/A</v>
      </c>
      <c r="F65" s="17" t="e">
        <f t="shared" si="1"/>
        <v>#N/A</v>
      </c>
      <c r="G65" s="80" t="e">
        <f>VLOOKUP(B65,'1. 팀정보 및 개인정보입력'!$B$13:$F$62,5,FALSE)</f>
        <v>#N/A</v>
      </c>
      <c r="H65" s="90"/>
      <c r="I65" s="81"/>
    </row>
    <row r="66" spans="1:9">
      <c r="A66" s="5">
        <v>60</v>
      </c>
      <c r="B66" s="4"/>
      <c r="C66" s="4" t="e">
        <f>VLOOKUP(B66,'1. 팀정보 및 개인정보입력'!$B$13:$D$62,2,FALSE)</f>
        <v>#N/A</v>
      </c>
      <c r="D66" s="4" t="e">
        <f>VLOOKUP(B66,'1. 팀정보 및 개인정보입력'!$B$13:$D$62,3,FALSE)</f>
        <v>#N/A</v>
      </c>
      <c r="E66" s="17" t="e">
        <f t="shared" si="3"/>
        <v>#N/A</v>
      </c>
      <c r="F66" s="17" t="e">
        <f t="shared" si="1"/>
        <v>#N/A</v>
      </c>
      <c r="G66" s="80" t="e">
        <f>VLOOKUP(B66,'1. 팀정보 및 개인정보입력'!$B$13:$F$62,5,FALSE)</f>
        <v>#N/A</v>
      </c>
      <c r="H66" s="90"/>
      <c r="I66" s="81"/>
    </row>
    <row r="67" spans="1:9">
      <c r="A67" s="5">
        <v>61</v>
      </c>
      <c r="B67" s="4"/>
      <c r="C67" s="4" t="e">
        <f>VLOOKUP(B67,'1. 팀정보 및 개인정보입력'!$B$13:$D$62,2,FALSE)</f>
        <v>#N/A</v>
      </c>
      <c r="D67" s="4" t="e">
        <f>VLOOKUP(B67,'1. 팀정보 및 개인정보입력'!$B$13:$D$62,3,FALSE)</f>
        <v>#N/A</v>
      </c>
      <c r="E67" s="17" t="e">
        <f t="shared" si="3"/>
        <v>#N/A</v>
      </c>
      <c r="F67" s="17" t="e">
        <f t="shared" si="1"/>
        <v>#N/A</v>
      </c>
      <c r="G67" s="80" t="e">
        <f>VLOOKUP(B67,'1. 팀정보 및 개인정보입력'!$B$13:$F$62,5,FALSE)</f>
        <v>#N/A</v>
      </c>
      <c r="H67" s="90"/>
      <c r="I67" s="81"/>
    </row>
    <row r="68" spans="1:9">
      <c r="A68" s="5">
        <v>62</v>
      </c>
      <c r="B68" s="4"/>
      <c r="C68" s="4" t="e">
        <f>VLOOKUP(B68,'1. 팀정보 및 개인정보입력'!$B$13:$D$62,2,FALSE)</f>
        <v>#N/A</v>
      </c>
      <c r="D68" s="4" t="e">
        <f>VLOOKUP(B68,'1. 팀정보 및 개인정보입력'!$B$13:$D$62,3,FALSE)</f>
        <v>#N/A</v>
      </c>
      <c r="E68" s="17" t="e">
        <f t="shared" si="3"/>
        <v>#N/A</v>
      </c>
      <c r="F68" s="17" t="e">
        <f t="shared" si="1"/>
        <v>#N/A</v>
      </c>
      <c r="G68" s="80" t="e">
        <f>VLOOKUP(B68,'1. 팀정보 및 개인정보입력'!$B$13:$F$62,5,FALSE)</f>
        <v>#N/A</v>
      </c>
      <c r="H68" s="90"/>
      <c r="I68" s="81"/>
    </row>
    <row r="69" spans="1:9">
      <c r="A69" s="5">
        <v>63</v>
      </c>
      <c r="B69" s="4"/>
      <c r="C69" s="4" t="e">
        <f>VLOOKUP(B69,'1. 팀정보 및 개인정보입력'!$B$13:$D$62,2,FALSE)</f>
        <v>#N/A</v>
      </c>
      <c r="D69" s="4" t="e">
        <f>VLOOKUP(B69,'1. 팀정보 및 개인정보입력'!$B$13:$D$62,3,FALSE)</f>
        <v>#N/A</v>
      </c>
      <c r="E69" s="17" t="e">
        <f t="shared" si="3"/>
        <v>#N/A</v>
      </c>
      <c r="F69" s="17" t="e">
        <f t="shared" si="1"/>
        <v>#N/A</v>
      </c>
      <c r="G69" s="80" t="e">
        <f>VLOOKUP(B69,'1. 팀정보 및 개인정보입력'!$B$13:$F$62,5,FALSE)</f>
        <v>#N/A</v>
      </c>
      <c r="H69" s="90"/>
      <c r="I69" s="81"/>
    </row>
    <row r="70" spans="1:9">
      <c r="A70" s="5">
        <v>64</v>
      </c>
      <c r="B70" s="4"/>
      <c r="C70" s="4" t="e">
        <f>VLOOKUP(B70,'1. 팀정보 및 개인정보입력'!$B$13:$D$62,2,FALSE)</f>
        <v>#N/A</v>
      </c>
      <c r="D70" s="4" t="e">
        <f>VLOOKUP(B70,'1. 팀정보 및 개인정보입력'!$B$13:$D$62,3,FALSE)</f>
        <v>#N/A</v>
      </c>
      <c r="E70" s="17" t="e">
        <f t="shared" si="3"/>
        <v>#N/A</v>
      </c>
      <c r="F70" s="17" t="e">
        <f t="shared" si="1"/>
        <v>#N/A</v>
      </c>
      <c r="G70" s="80" t="e">
        <f>VLOOKUP(B70,'1. 팀정보 및 개인정보입력'!$B$13:$F$62,5,FALSE)</f>
        <v>#N/A</v>
      </c>
      <c r="H70" s="90"/>
      <c r="I70" s="81"/>
    </row>
    <row r="71" spans="1:9">
      <c r="A71" s="5">
        <v>65</v>
      </c>
      <c r="B71" s="4"/>
      <c r="C71" s="4" t="e">
        <f>VLOOKUP(B71,'1. 팀정보 및 개인정보입력'!$B$13:$D$62,2,FALSE)</f>
        <v>#N/A</v>
      </c>
      <c r="D71" s="4" t="e">
        <f>VLOOKUP(B71,'1. 팀정보 및 개인정보입력'!$B$13:$D$62,3,FALSE)</f>
        <v>#N/A</v>
      </c>
      <c r="E71" s="17" t="e">
        <f t="shared" si="3"/>
        <v>#N/A</v>
      </c>
      <c r="F71" s="17" t="e">
        <f t="shared" ref="F71:F106" si="4">DATEDIF(TEXT(RIGHT(D71,6),"00-00-00"),$F$5,"y")</f>
        <v>#N/A</v>
      </c>
      <c r="G71" s="80" t="e">
        <f>VLOOKUP(B71,'1. 팀정보 및 개인정보입력'!$B$13:$F$62,5,FALSE)</f>
        <v>#N/A</v>
      </c>
      <c r="H71" s="90"/>
      <c r="I71" s="81"/>
    </row>
    <row r="72" spans="1:9">
      <c r="A72" s="5">
        <v>66</v>
      </c>
      <c r="B72" s="4"/>
      <c r="C72" s="4" t="e">
        <f>VLOOKUP(B72,'1. 팀정보 및 개인정보입력'!$B$13:$D$62,2,FALSE)</f>
        <v>#N/A</v>
      </c>
      <c r="D72" s="4" t="e">
        <f>VLOOKUP(B72,'1. 팀정보 및 개인정보입력'!$B$13:$D$62,3,FALSE)</f>
        <v>#N/A</v>
      </c>
      <c r="E72" s="17" t="e">
        <f t="shared" si="3"/>
        <v>#N/A</v>
      </c>
      <c r="F72" s="17" t="e">
        <f t="shared" si="4"/>
        <v>#N/A</v>
      </c>
      <c r="G72" s="80" t="e">
        <f>VLOOKUP(B72,'1. 팀정보 및 개인정보입력'!$B$13:$F$62,5,FALSE)</f>
        <v>#N/A</v>
      </c>
      <c r="H72" s="90"/>
      <c r="I72" s="81"/>
    </row>
    <row r="73" spans="1:9">
      <c r="A73" s="5">
        <v>67</v>
      </c>
      <c r="B73" s="4"/>
      <c r="C73" s="4" t="e">
        <f>VLOOKUP(B73,'1. 팀정보 및 개인정보입력'!$B$13:$D$62,2,FALSE)</f>
        <v>#N/A</v>
      </c>
      <c r="D73" s="4" t="e">
        <f>VLOOKUP(B73,'1. 팀정보 및 개인정보입력'!$B$13:$D$62,3,FALSE)</f>
        <v>#N/A</v>
      </c>
      <c r="E73" s="17" t="e">
        <f t="shared" si="3"/>
        <v>#N/A</v>
      </c>
      <c r="F73" s="17" t="e">
        <f t="shared" si="4"/>
        <v>#N/A</v>
      </c>
      <c r="G73" s="80" t="e">
        <f>VLOOKUP(B73,'1. 팀정보 및 개인정보입력'!$B$13:$F$62,5,FALSE)</f>
        <v>#N/A</v>
      </c>
      <c r="H73" s="90"/>
      <c r="I73" s="81"/>
    </row>
    <row r="74" spans="1:9">
      <c r="A74" s="5">
        <v>68</v>
      </c>
      <c r="B74" s="4"/>
      <c r="C74" s="4" t="e">
        <f>VLOOKUP(B74,'1. 팀정보 및 개인정보입력'!$B$13:$D$62,2,FALSE)</f>
        <v>#N/A</v>
      </c>
      <c r="D74" s="4" t="e">
        <f>VLOOKUP(B74,'1. 팀정보 및 개인정보입력'!$B$13:$D$62,3,FALSE)</f>
        <v>#N/A</v>
      </c>
      <c r="E74" s="17" t="e">
        <f t="shared" si="3"/>
        <v>#N/A</v>
      </c>
      <c r="F74" s="17" t="e">
        <f t="shared" si="4"/>
        <v>#N/A</v>
      </c>
      <c r="G74" s="80" t="e">
        <f>VLOOKUP(B74,'1. 팀정보 및 개인정보입력'!$B$13:$F$62,5,FALSE)</f>
        <v>#N/A</v>
      </c>
      <c r="H74" s="90"/>
      <c r="I74" s="81"/>
    </row>
    <row r="75" spans="1:9">
      <c r="A75" s="5">
        <v>69</v>
      </c>
      <c r="B75" s="4"/>
      <c r="C75" s="4" t="e">
        <f>VLOOKUP(B75,'1. 팀정보 및 개인정보입력'!$B$13:$D$62,2,FALSE)</f>
        <v>#N/A</v>
      </c>
      <c r="D75" s="4" t="e">
        <f>VLOOKUP(B75,'1. 팀정보 및 개인정보입력'!$B$13:$D$62,3,FALSE)</f>
        <v>#N/A</v>
      </c>
      <c r="E75" s="17" t="e">
        <f t="shared" si="3"/>
        <v>#N/A</v>
      </c>
      <c r="F75" s="17" t="e">
        <f t="shared" si="4"/>
        <v>#N/A</v>
      </c>
      <c r="G75" s="80" t="e">
        <f>VLOOKUP(B75,'1. 팀정보 및 개인정보입력'!$B$13:$F$62,5,FALSE)</f>
        <v>#N/A</v>
      </c>
      <c r="H75" s="90"/>
      <c r="I75" s="81"/>
    </row>
    <row r="76" spans="1:9">
      <c r="A76" s="5">
        <v>70</v>
      </c>
      <c r="B76" s="4"/>
      <c r="C76" s="4" t="e">
        <f>VLOOKUP(B76,'1. 팀정보 및 개인정보입력'!$B$13:$D$62,2,FALSE)</f>
        <v>#N/A</v>
      </c>
      <c r="D76" s="4" t="e">
        <f>VLOOKUP(B76,'1. 팀정보 및 개인정보입력'!$B$13:$D$62,3,FALSE)</f>
        <v>#N/A</v>
      </c>
      <c r="E76" s="17" t="e">
        <f t="shared" si="3"/>
        <v>#N/A</v>
      </c>
      <c r="F76" s="17" t="e">
        <f t="shared" si="4"/>
        <v>#N/A</v>
      </c>
      <c r="G76" s="80" t="e">
        <f>VLOOKUP(B76,'1. 팀정보 및 개인정보입력'!$B$13:$F$62,5,FALSE)</f>
        <v>#N/A</v>
      </c>
      <c r="H76" s="90"/>
      <c r="I76" s="81"/>
    </row>
    <row r="77" spans="1:9">
      <c r="A77" s="5">
        <v>71</v>
      </c>
      <c r="B77" s="4"/>
      <c r="C77" s="4" t="e">
        <f>VLOOKUP(B77,'1. 팀정보 및 개인정보입력'!$B$13:$D$62,2,FALSE)</f>
        <v>#N/A</v>
      </c>
      <c r="D77" s="4" t="e">
        <f>VLOOKUP(B77,'1. 팀정보 및 개인정보입력'!$B$13:$D$62,3,FALSE)</f>
        <v>#N/A</v>
      </c>
      <c r="E77" s="17" t="e">
        <f t="shared" si="3"/>
        <v>#N/A</v>
      </c>
      <c r="F77" s="17" t="e">
        <f t="shared" si="4"/>
        <v>#N/A</v>
      </c>
      <c r="G77" s="80" t="e">
        <f>VLOOKUP(B77,'1. 팀정보 및 개인정보입력'!$B$13:$F$62,5,FALSE)</f>
        <v>#N/A</v>
      </c>
      <c r="H77" s="90"/>
      <c r="I77" s="81"/>
    </row>
    <row r="78" spans="1:9">
      <c r="A78" s="5">
        <v>72</v>
      </c>
      <c r="B78" s="4"/>
      <c r="C78" s="4" t="e">
        <f>VLOOKUP(B78,'1. 팀정보 및 개인정보입력'!$B$13:$D$62,2,FALSE)</f>
        <v>#N/A</v>
      </c>
      <c r="D78" s="4" t="e">
        <f>VLOOKUP(B78,'1. 팀정보 및 개인정보입력'!$B$13:$D$62,3,FALSE)</f>
        <v>#N/A</v>
      </c>
      <c r="E78" s="17" t="e">
        <f t="shared" si="3"/>
        <v>#N/A</v>
      </c>
      <c r="F78" s="17" t="e">
        <f t="shared" si="4"/>
        <v>#N/A</v>
      </c>
      <c r="G78" s="80" t="e">
        <f>VLOOKUP(B78,'1. 팀정보 및 개인정보입력'!$B$13:$F$62,5,FALSE)</f>
        <v>#N/A</v>
      </c>
      <c r="H78" s="90"/>
      <c r="I78" s="81"/>
    </row>
    <row r="79" spans="1:9">
      <c r="A79" s="5">
        <v>73</v>
      </c>
      <c r="B79" s="4"/>
      <c r="C79" s="4" t="e">
        <f>VLOOKUP(B79,'1. 팀정보 및 개인정보입력'!$B$13:$D$62,2,FALSE)</f>
        <v>#N/A</v>
      </c>
      <c r="D79" s="4" t="e">
        <f>VLOOKUP(B79,'1. 팀정보 및 개인정보입력'!$B$13:$D$62,3,FALSE)</f>
        <v>#N/A</v>
      </c>
      <c r="E79" s="17" t="e">
        <f t="shared" si="3"/>
        <v>#N/A</v>
      </c>
      <c r="F79" s="17" t="e">
        <f t="shared" si="4"/>
        <v>#N/A</v>
      </c>
      <c r="G79" s="80" t="e">
        <f>VLOOKUP(B79,'1. 팀정보 및 개인정보입력'!$B$13:$F$62,5,FALSE)</f>
        <v>#N/A</v>
      </c>
      <c r="H79" s="90"/>
      <c r="I79" s="81"/>
    </row>
    <row r="80" spans="1:9">
      <c r="A80" s="5">
        <v>74</v>
      </c>
      <c r="B80" s="4"/>
      <c r="C80" s="4" t="e">
        <f>VLOOKUP(B80,'1. 팀정보 및 개인정보입력'!$B$13:$D$62,2,FALSE)</f>
        <v>#N/A</v>
      </c>
      <c r="D80" s="4" t="e">
        <f>VLOOKUP(B80,'1. 팀정보 및 개인정보입력'!$B$13:$D$62,3,FALSE)</f>
        <v>#N/A</v>
      </c>
      <c r="E80" s="17" t="e">
        <f t="shared" si="3"/>
        <v>#N/A</v>
      </c>
      <c r="F80" s="17" t="e">
        <f t="shared" si="4"/>
        <v>#N/A</v>
      </c>
      <c r="G80" s="80" t="e">
        <f>VLOOKUP(B80,'1. 팀정보 및 개인정보입력'!$B$13:$F$62,5,FALSE)</f>
        <v>#N/A</v>
      </c>
      <c r="H80" s="90"/>
      <c r="I80" s="81"/>
    </row>
    <row r="81" spans="1:9">
      <c r="A81" s="5">
        <v>75</v>
      </c>
      <c r="B81" s="4"/>
      <c r="C81" s="4" t="e">
        <f>VLOOKUP(B81,'1. 팀정보 및 개인정보입력'!$B$13:$D$62,2,FALSE)</f>
        <v>#N/A</v>
      </c>
      <c r="D81" s="4" t="e">
        <f>VLOOKUP(B81,'1. 팀정보 및 개인정보입력'!$B$13:$D$62,3,FALSE)</f>
        <v>#N/A</v>
      </c>
      <c r="E81" s="17" t="e">
        <f t="shared" si="3"/>
        <v>#N/A</v>
      </c>
      <c r="F81" s="17" t="e">
        <f t="shared" si="4"/>
        <v>#N/A</v>
      </c>
      <c r="G81" s="80" t="e">
        <f>VLOOKUP(B81,'1. 팀정보 및 개인정보입력'!$B$13:$F$62,5,FALSE)</f>
        <v>#N/A</v>
      </c>
      <c r="H81" s="90"/>
      <c r="I81" s="81"/>
    </row>
    <row r="82" spans="1:9">
      <c r="A82" s="5">
        <v>76</v>
      </c>
      <c r="B82" s="4"/>
      <c r="C82" s="4" t="e">
        <f>VLOOKUP(B82,'1. 팀정보 및 개인정보입력'!$B$13:$D$62,2,FALSE)</f>
        <v>#N/A</v>
      </c>
      <c r="D82" s="4" t="e">
        <f>VLOOKUP(B82,'1. 팀정보 및 개인정보입력'!$B$13:$D$62,3,FALSE)</f>
        <v>#N/A</v>
      </c>
      <c r="E82" s="17" t="e">
        <f t="shared" si="3"/>
        <v>#N/A</v>
      </c>
      <c r="F82" s="17" t="e">
        <f t="shared" si="4"/>
        <v>#N/A</v>
      </c>
      <c r="G82" s="80" t="e">
        <f>VLOOKUP(B82,'1. 팀정보 및 개인정보입력'!$B$13:$F$62,5,FALSE)</f>
        <v>#N/A</v>
      </c>
      <c r="H82" s="90"/>
      <c r="I82" s="81"/>
    </row>
    <row r="83" spans="1:9">
      <c r="A83" s="5">
        <v>77</v>
      </c>
      <c r="B83" s="4"/>
      <c r="C83" s="4" t="e">
        <f>VLOOKUP(B83,'1. 팀정보 및 개인정보입력'!$B$13:$D$62,2,FALSE)</f>
        <v>#N/A</v>
      </c>
      <c r="D83" s="4" t="e">
        <f>VLOOKUP(B83,'1. 팀정보 및 개인정보입력'!$B$13:$D$62,3,FALSE)</f>
        <v>#N/A</v>
      </c>
      <c r="E83" s="17" t="e">
        <f t="shared" si="3"/>
        <v>#N/A</v>
      </c>
      <c r="F83" s="17" t="e">
        <f t="shared" si="4"/>
        <v>#N/A</v>
      </c>
      <c r="G83" s="80" t="e">
        <f>VLOOKUP(B83,'1. 팀정보 및 개인정보입력'!$B$13:$F$62,5,FALSE)</f>
        <v>#N/A</v>
      </c>
      <c r="H83" s="90"/>
      <c r="I83" s="81"/>
    </row>
    <row r="84" spans="1:9">
      <c r="A84" s="5">
        <v>78</v>
      </c>
      <c r="B84" s="4"/>
      <c r="C84" s="4" t="e">
        <f>VLOOKUP(B84,'1. 팀정보 및 개인정보입력'!$B$13:$D$62,2,FALSE)</f>
        <v>#N/A</v>
      </c>
      <c r="D84" s="4" t="e">
        <f>VLOOKUP(B84,'1. 팀정보 및 개인정보입력'!$B$13:$D$62,3,FALSE)</f>
        <v>#N/A</v>
      </c>
      <c r="E84" s="17" t="e">
        <f t="shared" si="3"/>
        <v>#N/A</v>
      </c>
      <c r="F84" s="17" t="e">
        <f t="shared" si="4"/>
        <v>#N/A</v>
      </c>
      <c r="G84" s="80" t="e">
        <f>VLOOKUP(B84,'1. 팀정보 및 개인정보입력'!$B$13:$F$62,5,FALSE)</f>
        <v>#N/A</v>
      </c>
      <c r="H84" s="90"/>
      <c r="I84" s="81"/>
    </row>
    <row r="85" spans="1:9">
      <c r="A85" s="5">
        <v>79</v>
      </c>
      <c r="B85" s="4"/>
      <c r="C85" s="4" t="e">
        <f>VLOOKUP(B85,'1. 팀정보 및 개인정보입력'!$B$13:$D$62,2,FALSE)</f>
        <v>#N/A</v>
      </c>
      <c r="D85" s="4" t="e">
        <f>VLOOKUP(B85,'1. 팀정보 및 개인정보입력'!$B$13:$D$62,3,FALSE)</f>
        <v>#N/A</v>
      </c>
      <c r="E85" s="17" t="e">
        <f t="shared" si="3"/>
        <v>#N/A</v>
      </c>
      <c r="F85" s="17" t="e">
        <f t="shared" si="4"/>
        <v>#N/A</v>
      </c>
      <c r="G85" s="80" t="e">
        <f>VLOOKUP(B85,'1. 팀정보 및 개인정보입력'!$B$13:$F$62,5,FALSE)</f>
        <v>#N/A</v>
      </c>
      <c r="H85" s="90"/>
      <c r="I85" s="81"/>
    </row>
    <row r="86" spans="1:9">
      <c r="A86" s="5">
        <v>80</v>
      </c>
      <c r="B86" s="4"/>
      <c r="C86" s="4" t="e">
        <f>VLOOKUP(B86,'1. 팀정보 및 개인정보입력'!$B$13:$D$62,2,FALSE)</f>
        <v>#N/A</v>
      </c>
      <c r="D86" s="4" t="e">
        <f>VLOOKUP(B86,'1. 팀정보 및 개인정보입력'!$B$13:$D$62,3,FALSE)</f>
        <v>#N/A</v>
      </c>
      <c r="E86" s="17" t="e">
        <f t="shared" si="3"/>
        <v>#N/A</v>
      </c>
      <c r="F86" s="17" t="e">
        <f t="shared" si="4"/>
        <v>#N/A</v>
      </c>
      <c r="G86" s="80" t="e">
        <f>VLOOKUP(B86,'1. 팀정보 및 개인정보입력'!$B$13:$F$62,5,FALSE)</f>
        <v>#N/A</v>
      </c>
      <c r="H86" s="90"/>
      <c r="I86" s="81"/>
    </row>
    <row r="87" spans="1:9">
      <c r="A87" s="5">
        <v>81</v>
      </c>
      <c r="B87" s="4"/>
      <c r="C87" s="4" t="e">
        <f>VLOOKUP(B87,'1. 팀정보 및 개인정보입력'!$B$13:$D$62,2,FALSE)</f>
        <v>#N/A</v>
      </c>
      <c r="D87" s="4" t="e">
        <f>VLOOKUP(B87,'1. 팀정보 및 개인정보입력'!$B$13:$D$62,3,FALSE)</f>
        <v>#N/A</v>
      </c>
      <c r="E87" s="17" t="e">
        <f t="shared" si="3"/>
        <v>#N/A</v>
      </c>
      <c r="F87" s="17" t="e">
        <f t="shared" si="4"/>
        <v>#N/A</v>
      </c>
      <c r="G87" s="80" t="e">
        <f>VLOOKUP(B87,'1. 팀정보 및 개인정보입력'!$B$13:$F$62,5,FALSE)</f>
        <v>#N/A</v>
      </c>
      <c r="H87" s="90"/>
      <c r="I87" s="81"/>
    </row>
    <row r="88" spans="1:9">
      <c r="A88" s="5">
        <v>82</v>
      </c>
      <c r="B88" s="4"/>
      <c r="C88" s="4" t="e">
        <f>VLOOKUP(B88,'1. 팀정보 및 개인정보입력'!$B$13:$D$62,2,FALSE)</f>
        <v>#N/A</v>
      </c>
      <c r="D88" s="4" t="e">
        <f>VLOOKUP(B88,'1. 팀정보 및 개인정보입력'!$B$13:$D$62,3,FALSE)</f>
        <v>#N/A</v>
      </c>
      <c r="E88" s="17" t="e">
        <f t="shared" si="3"/>
        <v>#N/A</v>
      </c>
      <c r="F88" s="17" t="e">
        <f t="shared" si="4"/>
        <v>#N/A</v>
      </c>
      <c r="G88" s="80" t="e">
        <f>VLOOKUP(B88,'1. 팀정보 및 개인정보입력'!$B$13:$F$62,5,FALSE)</f>
        <v>#N/A</v>
      </c>
      <c r="H88" s="90"/>
      <c r="I88" s="81"/>
    </row>
    <row r="89" spans="1:9">
      <c r="A89" s="5">
        <v>83</v>
      </c>
      <c r="B89" s="4"/>
      <c r="C89" s="4" t="e">
        <f>VLOOKUP(B89,'1. 팀정보 및 개인정보입력'!$B$13:$D$62,2,FALSE)</f>
        <v>#N/A</v>
      </c>
      <c r="D89" s="4" t="e">
        <f>VLOOKUP(B89,'1. 팀정보 및 개인정보입력'!$B$13:$D$62,3,FALSE)</f>
        <v>#N/A</v>
      </c>
      <c r="E89" s="17" t="e">
        <f t="shared" si="3"/>
        <v>#N/A</v>
      </c>
      <c r="F89" s="17" t="e">
        <f t="shared" si="4"/>
        <v>#N/A</v>
      </c>
      <c r="G89" s="80" t="e">
        <f>VLOOKUP(B89,'1. 팀정보 및 개인정보입력'!$B$13:$F$62,5,FALSE)</f>
        <v>#N/A</v>
      </c>
      <c r="H89" s="90"/>
      <c r="I89" s="81"/>
    </row>
    <row r="90" spans="1:9">
      <c r="A90" s="5">
        <v>84</v>
      </c>
      <c r="B90" s="4"/>
      <c r="C90" s="4" t="e">
        <f>VLOOKUP(B90,'1. 팀정보 및 개인정보입력'!$B$13:$D$62,2,FALSE)</f>
        <v>#N/A</v>
      </c>
      <c r="D90" s="4" t="e">
        <f>VLOOKUP(B90,'1. 팀정보 및 개인정보입력'!$B$13:$D$62,3,FALSE)</f>
        <v>#N/A</v>
      </c>
      <c r="E90" s="17" t="e">
        <f t="shared" si="3"/>
        <v>#N/A</v>
      </c>
      <c r="F90" s="17" t="e">
        <f t="shared" si="4"/>
        <v>#N/A</v>
      </c>
      <c r="G90" s="80" t="e">
        <f>VLOOKUP(B90,'1. 팀정보 및 개인정보입력'!$B$13:$F$62,5,FALSE)</f>
        <v>#N/A</v>
      </c>
      <c r="H90" s="90"/>
      <c r="I90" s="81"/>
    </row>
    <row r="91" spans="1:9">
      <c r="A91" s="5">
        <v>85</v>
      </c>
      <c r="B91" s="4"/>
      <c r="C91" s="4" t="e">
        <f>VLOOKUP(B91,'1. 팀정보 및 개인정보입력'!$B$13:$D$62,2,FALSE)</f>
        <v>#N/A</v>
      </c>
      <c r="D91" s="4" t="e">
        <f>VLOOKUP(B91,'1. 팀정보 및 개인정보입력'!$B$13:$D$62,3,FALSE)</f>
        <v>#N/A</v>
      </c>
      <c r="E91" s="17" t="e">
        <f t="shared" si="3"/>
        <v>#N/A</v>
      </c>
      <c r="F91" s="17" t="e">
        <f t="shared" si="4"/>
        <v>#N/A</v>
      </c>
      <c r="G91" s="80" t="e">
        <f>VLOOKUP(B91,'1. 팀정보 및 개인정보입력'!$B$13:$F$62,5,FALSE)</f>
        <v>#N/A</v>
      </c>
      <c r="H91" s="90"/>
      <c r="I91" s="81"/>
    </row>
    <row r="92" spans="1:9">
      <c r="A92" s="5">
        <v>86</v>
      </c>
      <c r="B92" s="4"/>
      <c r="C92" s="4" t="e">
        <f>VLOOKUP(B92,'1. 팀정보 및 개인정보입력'!$B$13:$D$62,2,FALSE)</f>
        <v>#N/A</v>
      </c>
      <c r="D92" s="4" t="e">
        <f>VLOOKUP(B92,'1. 팀정보 및 개인정보입력'!$B$13:$D$62,3,FALSE)</f>
        <v>#N/A</v>
      </c>
      <c r="E92" s="17" t="e">
        <f t="shared" si="3"/>
        <v>#N/A</v>
      </c>
      <c r="F92" s="17" t="e">
        <f t="shared" si="4"/>
        <v>#N/A</v>
      </c>
      <c r="G92" s="80" t="e">
        <f>VLOOKUP(B92,'1. 팀정보 및 개인정보입력'!$B$13:$F$62,5,FALSE)</f>
        <v>#N/A</v>
      </c>
      <c r="H92" s="90"/>
      <c r="I92" s="81"/>
    </row>
    <row r="93" spans="1:9">
      <c r="A93" s="5">
        <v>87</v>
      </c>
      <c r="B93" s="4"/>
      <c r="C93" s="4" t="e">
        <f>VLOOKUP(B93,'1. 팀정보 및 개인정보입력'!$B$13:$D$62,2,FALSE)</f>
        <v>#N/A</v>
      </c>
      <c r="D93" s="4" t="e">
        <f>VLOOKUP(B93,'1. 팀정보 및 개인정보입력'!$B$13:$D$62,3,FALSE)</f>
        <v>#N/A</v>
      </c>
      <c r="E93" s="17" t="e">
        <f t="shared" si="3"/>
        <v>#N/A</v>
      </c>
      <c r="F93" s="17" t="e">
        <f t="shared" si="4"/>
        <v>#N/A</v>
      </c>
      <c r="G93" s="80" t="e">
        <f>VLOOKUP(B93,'1. 팀정보 및 개인정보입력'!$B$13:$F$62,5,FALSE)</f>
        <v>#N/A</v>
      </c>
      <c r="H93" s="90"/>
      <c r="I93" s="81"/>
    </row>
    <row r="94" spans="1:9">
      <c r="A94" s="5">
        <v>88</v>
      </c>
      <c r="B94" s="4"/>
      <c r="C94" s="4" t="e">
        <f>VLOOKUP(B94,'1. 팀정보 및 개인정보입력'!$B$13:$D$62,2,FALSE)</f>
        <v>#N/A</v>
      </c>
      <c r="D94" s="4" t="e">
        <f>VLOOKUP(B94,'1. 팀정보 및 개인정보입력'!$B$13:$D$62,3,FALSE)</f>
        <v>#N/A</v>
      </c>
      <c r="E94" s="17" t="e">
        <f t="shared" si="3"/>
        <v>#N/A</v>
      </c>
      <c r="F94" s="17" t="e">
        <f t="shared" si="4"/>
        <v>#N/A</v>
      </c>
      <c r="G94" s="80" t="e">
        <f>VLOOKUP(B94,'1. 팀정보 및 개인정보입력'!$B$13:$F$62,5,FALSE)</f>
        <v>#N/A</v>
      </c>
      <c r="H94" s="90"/>
      <c r="I94" s="81"/>
    </row>
    <row r="95" spans="1:9">
      <c r="A95" s="5">
        <v>89</v>
      </c>
      <c r="B95" s="4"/>
      <c r="C95" s="4" t="e">
        <f>VLOOKUP(B95,'1. 팀정보 및 개인정보입력'!$B$13:$D$62,2,FALSE)</f>
        <v>#N/A</v>
      </c>
      <c r="D95" s="4" t="e">
        <f>VLOOKUP(B95,'1. 팀정보 및 개인정보입력'!$B$13:$D$62,3,FALSE)</f>
        <v>#N/A</v>
      </c>
      <c r="E95" s="17" t="e">
        <f t="shared" si="3"/>
        <v>#N/A</v>
      </c>
      <c r="F95" s="17" t="e">
        <f t="shared" si="4"/>
        <v>#N/A</v>
      </c>
      <c r="G95" s="80" t="e">
        <f>VLOOKUP(B95,'1. 팀정보 및 개인정보입력'!$B$13:$F$62,5,FALSE)</f>
        <v>#N/A</v>
      </c>
      <c r="H95" s="90"/>
      <c r="I95" s="81"/>
    </row>
    <row r="96" spans="1:9">
      <c r="A96" s="5">
        <v>90</v>
      </c>
      <c r="B96" s="4"/>
      <c r="C96" s="4" t="e">
        <f>VLOOKUP(B96,'1. 팀정보 및 개인정보입력'!$B$13:$D$62,2,FALSE)</f>
        <v>#N/A</v>
      </c>
      <c r="D96" s="4" t="e">
        <f>VLOOKUP(B96,'1. 팀정보 및 개인정보입력'!$B$13:$D$62,3,FALSE)</f>
        <v>#N/A</v>
      </c>
      <c r="E96" s="17" t="e">
        <f t="shared" si="3"/>
        <v>#N/A</v>
      </c>
      <c r="F96" s="17" t="e">
        <f t="shared" si="4"/>
        <v>#N/A</v>
      </c>
      <c r="G96" s="80" t="e">
        <f>VLOOKUP(B96,'1. 팀정보 및 개인정보입력'!$B$13:$F$62,5,FALSE)</f>
        <v>#N/A</v>
      </c>
      <c r="H96" s="90"/>
      <c r="I96" s="81"/>
    </row>
    <row r="97" spans="1:9">
      <c r="A97" s="5">
        <v>91</v>
      </c>
      <c r="B97" s="4"/>
      <c r="C97" s="4" t="e">
        <f>VLOOKUP(B97,'1. 팀정보 및 개인정보입력'!$B$13:$D$62,2,FALSE)</f>
        <v>#N/A</v>
      </c>
      <c r="D97" s="4" t="e">
        <f>VLOOKUP(B97,'1. 팀정보 및 개인정보입력'!$B$13:$D$62,3,FALSE)</f>
        <v>#N/A</v>
      </c>
      <c r="E97" s="17" t="e">
        <f t="shared" si="3"/>
        <v>#N/A</v>
      </c>
      <c r="F97" s="17" t="e">
        <f t="shared" si="4"/>
        <v>#N/A</v>
      </c>
      <c r="G97" s="80" t="e">
        <f>VLOOKUP(B97,'1. 팀정보 및 개인정보입력'!$B$13:$F$62,5,FALSE)</f>
        <v>#N/A</v>
      </c>
      <c r="H97" s="90"/>
      <c r="I97" s="81"/>
    </row>
    <row r="98" spans="1:9">
      <c r="A98" s="5">
        <v>92</v>
      </c>
      <c r="B98" s="4"/>
      <c r="C98" s="4" t="e">
        <f>VLOOKUP(B98,'1. 팀정보 및 개인정보입력'!$B$13:$D$62,2,FALSE)</f>
        <v>#N/A</v>
      </c>
      <c r="D98" s="4" t="e">
        <f>VLOOKUP(B98,'1. 팀정보 및 개인정보입력'!$B$13:$D$62,3,FALSE)</f>
        <v>#N/A</v>
      </c>
      <c r="E98" s="17" t="e">
        <f t="shared" si="3"/>
        <v>#N/A</v>
      </c>
      <c r="F98" s="17" t="e">
        <f t="shared" si="4"/>
        <v>#N/A</v>
      </c>
      <c r="G98" s="80" t="e">
        <f>VLOOKUP(B98,'1. 팀정보 및 개인정보입력'!$B$13:$F$62,5,FALSE)</f>
        <v>#N/A</v>
      </c>
      <c r="H98" s="90"/>
      <c r="I98" s="81"/>
    </row>
    <row r="99" spans="1:9">
      <c r="A99" s="5">
        <v>93</v>
      </c>
      <c r="B99" s="4"/>
      <c r="C99" s="4" t="e">
        <f>VLOOKUP(B99,'1. 팀정보 및 개인정보입력'!$B$13:$D$62,2,FALSE)</f>
        <v>#N/A</v>
      </c>
      <c r="D99" s="4" t="e">
        <f>VLOOKUP(B99,'1. 팀정보 및 개인정보입력'!$B$13:$D$62,3,FALSE)</f>
        <v>#N/A</v>
      </c>
      <c r="E99" s="17" t="e">
        <f t="shared" si="3"/>
        <v>#N/A</v>
      </c>
      <c r="F99" s="17" t="e">
        <f t="shared" si="4"/>
        <v>#N/A</v>
      </c>
      <c r="G99" s="80" t="e">
        <f>VLOOKUP(B99,'1. 팀정보 및 개인정보입력'!$B$13:$F$62,5,FALSE)</f>
        <v>#N/A</v>
      </c>
      <c r="H99" s="90"/>
      <c r="I99" s="81"/>
    </row>
    <row r="100" spans="1:9">
      <c r="A100" s="5">
        <v>94</v>
      </c>
      <c r="B100" s="4"/>
      <c r="C100" s="4" t="e">
        <f>VLOOKUP(B100,'1. 팀정보 및 개인정보입력'!$B$13:$D$62,2,FALSE)</f>
        <v>#N/A</v>
      </c>
      <c r="D100" s="4" t="e">
        <f>VLOOKUP(B100,'1. 팀정보 및 개인정보입력'!$B$13:$D$62,3,FALSE)</f>
        <v>#N/A</v>
      </c>
      <c r="E100" s="17" t="e">
        <f t="shared" si="3"/>
        <v>#N/A</v>
      </c>
      <c r="F100" s="17" t="e">
        <f t="shared" si="4"/>
        <v>#N/A</v>
      </c>
      <c r="G100" s="80" t="e">
        <f>VLOOKUP(B100,'1. 팀정보 및 개인정보입력'!$B$13:$F$62,5,FALSE)</f>
        <v>#N/A</v>
      </c>
      <c r="H100" s="90"/>
      <c r="I100" s="81"/>
    </row>
    <row r="101" spans="1:9">
      <c r="A101" s="5">
        <v>95</v>
      </c>
      <c r="B101" s="4"/>
      <c r="C101" s="4" t="e">
        <f>VLOOKUP(B101,'1. 팀정보 및 개인정보입력'!$B$13:$D$62,2,FALSE)</f>
        <v>#N/A</v>
      </c>
      <c r="D101" s="4" t="e">
        <f>VLOOKUP(B101,'1. 팀정보 및 개인정보입력'!$B$13:$D$62,3,FALSE)</f>
        <v>#N/A</v>
      </c>
      <c r="E101" s="17" t="e">
        <f t="shared" ref="E101:E106" si="5">DATEDIF(TEXT(RIGHT(D101,6),"00-00-00"),$E$5,"y")</f>
        <v>#N/A</v>
      </c>
      <c r="F101" s="17" t="e">
        <f t="shared" si="4"/>
        <v>#N/A</v>
      </c>
      <c r="G101" s="80" t="e">
        <f>VLOOKUP(B101,'1. 팀정보 및 개인정보입력'!$B$13:$F$62,5,FALSE)</f>
        <v>#N/A</v>
      </c>
      <c r="H101" s="90"/>
      <c r="I101" s="81"/>
    </row>
    <row r="102" spans="1:9">
      <c r="A102" s="5">
        <v>96</v>
      </c>
      <c r="B102" s="4"/>
      <c r="C102" s="4" t="e">
        <f>VLOOKUP(B102,'1. 팀정보 및 개인정보입력'!$B$13:$D$62,2,FALSE)</f>
        <v>#N/A</v>
      </c>
      <c r="D102" s="4" t="e">
        <f>VLOOKUP(B102,'1. 팀정보 및 개인정보입력'!$B$13:$D$62,3,FALSE)</f>
        <v>#N/A</v>
      </c>
      <c r="E102" s="17" t="e">
        <f t="shared" si="5"/>
        <v>#N/A</v>
      </c>
      <c r="F102" s="17" t="e">
        <f t="shared" si="4"/>
        <v>#N/A</v>
      </c>
      <c r="G102" s="80" t="e">
        <f>VLOOKUP(B102,'1. 팀정보 및 개인정보입력'!$B$13:$F$62,5,FALSE)</f>
        <v>#N/A</v>
      </c>
      <c r="H102" s="90"/>
      <c r="I102" s="81"/>
    </row>
    <row r="103" spans="1:9">
      <c r="A103" s="5">
        <v>97</v>
      </c>
      <c r="B103" s="4"/>
      <c r="C103" s="4" t="e">
        <f>VLOOKUP(B103,'1. 팀정보 및 개인정보입력'!$B$13:$D$62,2,FALSE)</f>
        <v>#N/A</v>
      </c>
      <c r="D103" s="4" t="e">
        <f>VLOOKUP(B103,'1. 팀정보 및 개인정보입력'!$B$13:$D$62,3,FALSE)</f>
        <v>#N/A</v>
      </c>
      <c r="E103" s="17" t="e">
        <f t="shared" si="5"/>
        <v>#N/A</v>
      </c>
      <c r="F103" s="17" t="e">
        <f t="shared" si="4"/>
        <v>#N/A</v>
      </c>
      <c r="G103" s="80" t="e">
        <f>VLOOKUP(B103,'1. 팀정보 및 개인정보입력'!$B$13:$F$62,5,FALSE)</f>
        <v>#N/A</v>
      </c>
      <c r="H103" s="90"/>
      <c r="I103" s="81"/>
    </row>
    <row r="104" spans="1:9">
      <c r="A104" s="5">
        <v>98</v>
      </c>
      <c r="B104" s="4"/>
      <c r="C104" s="4" t="e">
        <f>VLOOKUP(B104,'1. 팀정보 및 개인정보입력'!$B$13:$D$62,2,FALSE)</f>
        <v>#N/A</v>
      </c>
      <c r="D104" s="4" t="e">
        <f>VLOOKUP(B104,'1. 팀정보 및 개인정보입력'!$B$13:$D$62,3,FALSE)</f>
        <v>#N/A</v>
      </c>
      <c r="E104" s="17" t="e">
        <f t="shared" si="5"/>
        <v>#N/A</v>
      </c>
      <c r="F104" s="17" t="e">
        <f t="shared" si="4"/>
        <v>#N/A</v>
      </c>
      <c r="G104" s="80" t="e">
        <f>VLOOKUP(B104,'1. 팀정보 및 개인정보입력'!$B$13:$F$62,5,FALSE)</f>
        <v>#N/A</v>
      </c>
      <c r="H104" s="90"/>
      <c r="I104" s="81"/>
    </row>
    <row r="105" spans="1:9">
      <c r="A105" s="5">
        <v>99</v>
      </c>
      <c r="B105" s="4"/>
      <c r="C105" s="4" t="e">
        <f>VLOOKUP(B105,'1. 팀정보 및 개인정보입력'!$B$13:$D$62,2,FALSE)</f>
        <v>#N/A</v>
      </c>
      <c r="D105" s="4" t="e">
        <f>VLOOKUP(B105,'1. 팀정보 및 개인정보입력'!$B$13:$D$62,3,FALSE)</f>
        <v>#N/A</v>
      </c>
      <c r="E105" s="17" t="e">
        <f t="shared" si="5"/>
        <v>#N/A</v>
      </c>
      <c r="F105" s="17" t="e">
        <f t="shared" si="4"/>
        <v>#N/A</v>
      </c>
      <c r="G105" s="80" t="e">
        <f>VLOOKUP(B105,'1. 팀정보 및 개인정보입력'!$B$13:$F$62,5,FALSE)</f>
        <v>#N/A</v>
      </c>
      <c r="H105" s="90"/>
      <c r="I105" s="81"/>
    </row>
    <row r="106" spans="1:9" ht="17.25" thickBot="1">
      <c r="A106" s="7">
        <v>100</v>
      </c>
      <c r="B106" s="4"/>
      <c r="C106" s="4" t="e">
        <f>VLOOKUP(B106,'1. 팀정보 및 개인정보입력'!$B$13:$D$62,2,FALSE)</f>
        <v>#N/A</v>
      </c>
      <c r="D106" s="4" t="e">
        <f>VLOOKUP(B106,'1. 팀정보 및 개인정보입력'!$B$13:$D$62,3,FALSE)</f>
        <v>#N/A</v>
      </c>
      <c r="E106" s="17" t="e">
        <f t="shared" si="5"/>
        <v>#N/A</v>
      </c>
      <c r="F106" s="17" t="e">
        <f t="shared" si="4"/>
        <v>#N/A</v>
      </c>
      <c r="G106" s="80" t="e">
        <f>VLOOKUP(B106,'1. 팀정보 및 개인정보입력'!$B$13:$F$62,5,FALSE)</f>
        <v>#N/A</v>
      </c>
      <c r="H106" s="91"/>
      <c r="I106" s="82"/>
    </row>
  </sheetData>
  <mergeCells count="12">
    <mergeCell ref="K6:L6"/>
    <mergeCell ref="A3:A5"/>
    <mergeCell ref="B3:B5"/>
    <mergeCell ref="C3:C5"/>
    <mergeCell ref="D3:D5"/>
    <mergeCell ref="E3:E4"/>
    <mergeCell ref="G3:G5"/>
    <mergeCell ref="H3:I4"/>
    <mergeCell ref="K17:K20"/>
    <mergeCell ref="K7:K16"/>
    <mergeCell ref="F3:F4"/>
    <mergeCell ref="A1:L1"/>
  </mergeCells>
  <phoneticPr fontId="1"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858A782-136A-4873-AB82-FFAF83AACAD2}">
          <x14:formula1>
            <xm:f>목록!$A$9:$A$10</xm:f>
          </x14:formula1>
          <xm:sqref>I6:I106</xm:sqref>
        </x14:dataValidation>
        <x14:dataValidation type="list" allowBlank="1" showInputMessage="1" showErrorMessage="1" xr:uid="{53C78A70-7324-4F6D-AD65-506FD96A84F9}">
          <x14:formula1>
            <xm:f>목록!$A$13:$A$26</xm:f>
          </x14:formula1>
          <xm:sqref>H6:H106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F19"/>
  <sheetViews>
    <sheetView zoomScale="85" zoomScaleNormal="85" workbookViewId="0">
      <selection activeCell="C9" sqref="C9"/>
    </sheetView>
  </sheetViews>
  <sheetFormatPr defaultRowHeight="16.5"/>
  <cols>
    <col min="1" max="1" width="10" style="1" customWidth="1"/>
    <col min="2" max="2" width="12.125" style="1" customWidth="1"/>
    <col min="3" max="6" width="25.75" style="1" customWidth="1"/>
    <col min="7" max="16384" width="9" style="1"/>
  </cols>
  <sheetData>
    <row r="1" spans="1:6" ht="36.75" customHeight="1" thickBot="1">
      <c r="A1"/>
      <c r="B1"/>
      <c r="C1"/>
      <c r="D1"/>
      <c r="E1"/>
      <c r="F1"/>
    </row>
    <row r="2" spans="1:6" ht="25.5" customHeight="1">
      <c r="A2" s="145" t="s">
        <v>40</v>
      </c>
      <c r="B2" s="146"/>
      <c r="C2" s="146"/>
      <c r="D2" s="146"/>
      <c r="E2" s="146"/>
      <c r="F2" s="147"/>
    </row>
    <row r="3" spans="1:6" ht="25.5" customHeight="1" thickBot="1">
      <c r="A3" s="148"/>
      <c r="B3" s="149"/>
      <c r="C3" s="149"/>
      <c r="D3" s="149"/>
      <c r="E3" s="149"/>
      <c r="F3" s="150"/>
    </row>
    <row r="4" spans="1:6" ht="32.25" customHeight="1" thickBot="1">
      <c r="A4" s="12"/>
      <c r="B4" s="52" t="s">
        <v>26</v>
      </c>
      <c r="C4" s="53" t="s">
        <v>41</v>
      </c>
      <c r="D4" s="53" t="s">
        <v>42</v>
      </c>
      <c r="E4" s="53" t="s">
        <v>43</v>
      </c>
      <c r="F4" s="53" t="s">
        <v>44</v>
      </c>
    </row>
    <row r="5" spans="1:6" s="14" customFormat="1" ht="17.25" thickBot="1">
      <c r="A5" s="15" t="s">
        <v>16</v>
      </c>
      <c r="B5" s="15" t="s">
        <v>21</v>
      </c>
      <c r="C5" s="15" t="s">
        <v>18</v>
      </c>
      <c r="D5" s="15" t="s">
        <v>23</v>
      </c>
      <c r="E5" s="15" t="s">
        <v>25</v>
      </c>
      <c r="F5" s="15" t="s">
        <v>24</v>
      </c>
    </row>
    <row r="6" spans="1:6" ht="17.25" thickBot="1">
      <c r="A6" s="50">
        <v>1</v>
      </c>
      <c r="B6" s="50"/>
      <c r="C6" s="51"/>
      <c r="D6" s="51"/>
      <c r="E6" s="51"/>
      <c r="F6" s="51"/>
    </row>
    <row r="7" spans="1:6" ht="17.25" thickBot="1">
      <c r="A7" s="47">
        <v>2</v>
      </c>
      <c r="B7" s="47"/>
      <c r="C7" s="48"/>
      <c r="D7" s="48"/>
      <c r="E7" s="48"/>
      <c r="F7" s="48"/>
    </row>
    <row r="8" spans="1:6" ht="16.5" customHeight="1" thickBot="1">
      <c r="A8" s="50">
        <v>3</v>
      </c>
      <c r="B8" s="50"/>
      <c r="C8" s="51"/>
      <c r="D8" s="51"/>
      <c r="E8" s="51"/>
      <c r="F8" s="51"/>
    </row>
    <row r="9" spans="1:6" ht="16.5" customHeight="1" thickBot="1">
      <c r="A9" s="47">
        <v>4</v>
      </c>
      <c r="B9" s="47"/>
      <c r="C9" s="48"/>
      <c r="D9" s="48"/>
      <c r="E9" s="48"/>
      <c r="F9" s="48"/>
    </row>
    <row r="10" spans="1:6" ht="17.25" customHeight="1" thickBot="1">
      <c r="A10" s="50">
        <v>5</v>
      </c>
      <c r="B10" s="50"/>
      <c r="C10" s="51"/>
      <c r="D10" s="51"/>
      <c r="E10" s="51"/>
      <c r="F10" s="51"/>
    </row>
    <row r="11" spans="1:6" ht="17.25" thickBot="1">
      <c r="A11" s="47">
        <v>6</v>
      </c>
      <c r="B11" s="47"/>
      <c r="C11" s="48"/>
      <c r="D11" s="48"/>
      <c r="E11" s="48"/>
      <c r="F11" s="48"/>
    </row>
    <row r="12" spans="1:6" ht="17.25" thickBot="1">
      <c r="A12" s="50">
        <v>7</v>
      </c>
      <c r="B12" s="50"/>
      <c r="C12" s="51"/>
      <c r="D12" s="51"/>
      <c r="E12" s="51"/>
      <c r="F12" s="51"/>
    </row>
    <row r="13" spans="1:6" ht="17.25" customHeight="1" thickBot="1">
      <c r="A13" s="47">
        <v>8</v>
      </c>
      <c r="B13" s="47"/>
      <c r="C13" s="48"/>
      <c r="D13" s="48"/>
      <c r="E13" s="48"/>
      <c r="F13" s="48"/>
    </row>
    <row r="14" spans="1:6" ht="17.25" customHeight="1" thickBot="1">
      <c r="A14" s="50">
        <v>9</v>
      </c>
      <c r="B14" s="50"/>
      <c r="C14" s="51"/>
      <c r="D14" s="51"/>
      <c r="E14" s="51"/>
      <c r="F14" s="51"/>
    </row>
    <row r="15" spans="1:6" ht="17.25" thickBot="1">
      <c r="A15" s="19">
        <v>10</v>
      </c>
      <c r="B15" s="19"/>
      <c r="C15" s="49"/>
      <c r="D15" s="49"/>
      <c r="E15" s="49"/>
      <c r="F15" s="49"/>
    </row>
    <row r="16" spans="1:6">
      <c r="A16" s="13"/>
      <c r="B16" s="13"/>
      <c r="C16" s="13"/>
      <c r="D16" s="13"/>
      <c r="E16" s="13"/>
      <c r="F16" s="13"/>
    </row>
    <row r="17" spans="1:6">
      <c r="A17"/>
      <c r="B17"/>
      <c r="C17"/>
      <c r="D17"/>
      <c r="E17"/>
      <c r="F17"/>
    </row>
    <row r="18" spans="1:6" ht="16.5" customHeight="1"/>
    <row r="19" spans="1:6" ht="16.5" customHeight="1"/>
  </sheetData>
  <mergeCells count="1">
    <mergeCell ref="A2:F3"/>
  </mergeCells>
  <phoneticPr fontId="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목록!$C$4:$C$6</xm:f>
          </x14:formula1>
          <xm:sqref>B5:B15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L33"/>
  <sheetViews>
    <sheetView zoomScale="85" zoomScaleNormal="85" workbookViewId="0">
      <selection activeCell="C13" sqref="C13"/>
    </sheetView>
  </sheetViews>
  <sheetFormatPr defaultRowHeight="16.5"/>
  <cols>
    <col min="1" max="1" width="10" style="1" customWidth="1"/>
    <col min="2" max="2" width="12.125" style="1" customWidth="1"/>
    <col min="3" max="6" width="25.75" style="1" customWidth="1"/>
    <col min="7" max="7" width="9" style="1"/>
    <col min="8" max="8" width="10" style="1" customWidth="1"/>
    <col min="9" max="12" width="25.75" style="1" customWidth="1"/>
    <col min="13" max="16384" width="9" style="1"/>
  </cols>
  <sheetData>
    <row r="1" spans="1:12" ht="28.5" customHeight="1" thickBot="1">
      <c r="A1"/>
      <c r="B1"/>
      <c r="C1"/>
      <c r="D1"/>
      <c r="E1"/>
      <c r="F1"/>
      <c r="H1"/>
      <c r="I1"/>
      <c r="J1"/>
      <c r="K1"/>
      <c r="L1"/>
    </row>
    <row r="2" spans="1:12" ht="25.5" customHeight="1">
      <c r="A2" s="154" t="s">
        <v>39</v>
      </c>
      <c r="B2" s="155"/>
      <c r="C2" s="155"/>
      <c r="D2" s="155"/>
      <c r="E2" s="155"/>
      <c r="F2" s="156"/>
      <c r="H2" s="170" t="s">
        <v>48</v>
      </c>
      <c r="I2" s="171"/>
      <c r="J2" s="171"/>
      <c r="K2" s="171"/>
      <c r="L2" s="172"/>
    </row>
    <row r="3" spans="1:12" ht="25.5" customHeight="1" thickBot="1">
      <c r="A3" s="195"/>
      <c r="B3" s="196"/>
      <c r="C3" s="196"/>
      <c r="D3" s="196"/>
      <c r="E3" s="196"/>
      <c r="F3" s="197"/>
      <c r="H3" s="206"/>
      <c r="I3" s="207"/>
      <c r="J3" s="207"/>
      <c r="K3" s="207"/>
      <c r="L3" s="208"/>
    </row>
    <row r="4" spans="1:12" ht="32.25" customHeight="1" thickBot="1">
      <c r="A4" s="202"/>
      <c r="B4" s="203" t="s">
        <v>4</v>
      </c>
      <c r="C4" s="204" t="s">
        <v>45</v>
      </c>
      <c r="D4" s="204"/>
      <c r="E4" s="204"/>
      <c r="F4" s="205"/>
      <c r="H4" s="209"/>
      <c r="I4" s="204" t="s">
        <v>46</v>
      </c>
      <c r="J4" s="204"/>
      <c r="K4" s="204"/>
      <c r="L4" s="205"/>
    </row>
    <row r="5" spans="1:12" s="14" customFormat="1">
      <c r="A5" s="198" t="s">
        <v>27</v>
      </c>
      <c r="B5" s="199" t="s">
        <v>34</v>
      </c>
      <c r="C5" s="200" t="s">
        <v>28</v>
      </c>
      <c r="D5" s="200" t="s">
        <v>29</v>
      </c>
      <c r="E5" s="200" t="s">
        <v>30</v>
      </c>
      <c r="F5" s="201" t="s">
        <v>31</v>
      </c>
      <c r="H5" s="198" t="s">
        <v>27</v>
      </c>
      <c r="I5" s="200" t="s">
        <v>28</v>
      </c>
      <c r="J5" s="200" t="s">
        <v>29</v>
      </c>
      <c r="K5" s="200" t="s">
        <v>30</v>
      </c>
      <c r="L5" s="201" t="s">
        <v>31</v>
      </c>
    </row>
    <row r="6" spans="1:12">
      <c r="A6" s="166"/>
      <c r="B6" s="168"/>
      <c r="C6" s="20" t="s">
        <v>32</v>
      </c>
      <c r="D6" s="20" t="s">
        <v>33</v>
      </c>
      <c r="E6" s="20" t="s">
        <v>37</v>
      </c>
      <c r="F6" s="21" t="s">
        <v>38</v>
      </c>
      <c r="H6" s="166"/>
      <c r="I6" s="20"/>
      <c r="J6" s="20"/>
      <c r="K6" s="20"/>
      <c r="L6" s="21"/>
    </row>
    <row r="7" spans="1:12">
      <c r="A7" s="166"/>
      <c r="B7" s="168"/>
      <c r="C7" s="22"/>
      <c r="D7" s="22"/>
      <c r="E7" s="22"/>
      <c r="F7" s="23"/>
      <c r="H7" s="166"/>
      <c r="I7" s="22"/>
      <c r="J7" s="22"/>
      <c r="K7" s="22"/>
      <c r="L7" s="23"/>
    </row>
    <row r="8" spans="1:12" ht="16.5" customHeight="1" thickBot="1">
      <c r="A8" s="167"/>
      <c r="B8" s="169"/>
      <c r="C8" s="24"/>
      <c r="D8" s="24"/>
      <c r="E8" s="24"/>
      <c r="F8" s="25"/>
      <c r="H8" s="167"/>
      <c r="I8" s="24"/>
      <c r="J8" s="24"/>
      <c r="K8" s="24"/>
      <c r="L8" s="25"/>
    </row>
    <row r="9" spans="1:12" ht="16.5" customHeight="1">
      <c r="A9" s="151">
        <v>1</v>
      </c>
      <c r="B9" s="160"/>
      <c r="C9" s="33"/>
      <c r="D9" s="33"/>
      <c r="E9" s="33"/>
      <c r="F9" s="34"/>
      <c r="H9" s="151">
        <v>1</v>
      </c>
      <c r="I9" s="33"/>
      <c r="J9" s="33"/>
      <c r="K9" s="33"/>
      <c r="L9" s="34"/>
    </row>
    <row r="10" spans="1:12" ht="17.25" customHeight="1">
      <c r="A10" s="152"/>
      <c r="B10" s="161"/>
      <c r="C10" s="35"/>
      <c r="D10" s="35"/>
      <c r="E10" s="35"/>
      <c r="F10" s="36"/>
      <c r="H10" s="152"/>
      <c r="I10" s="35"/>
      <c r="J10" s="35"/>
      <c r="K10" s="35"/>
      <c r="L10" s="36"/>
    </row>
    <row r="11" spans="1:12">
      <c r="A11" s="152"/>
      <c r="B11" s="161"/>
      <c r="C11" s="35"/>
      <c r="D11" s="35"/>
      <c r="E11" s="35"/>
      <c r="F11" s="36"/>
      <c r="H11" s="152"/>
      <c r="I11" s="35"/>
      <c r="J11" s="35"/>
      <c r="K11" s="35"/>
      <c r="L11" s="36"/>
    </row>
    <row r="12" spans="1:12" ht="17.25" thickBot="1">
      <c r="A12" s="153"/>
      <c r="B12" s="162"/>
      <c r="C12" s="37"/>
      <c r="D12" s="37"/>
      <c r="E12" s="37"/>
      <c r="F12" s="38"/>
      <c r="H12" s="153"/>
      <c r="I12" s="37"/>
      <c r="J12" s="37"/>
      <c r="K12" s="37"/>
      <c r="L12" s="38"/>
    </row>
    <row r="13" spans="1:12" ht="17.25" customHeight="1">
      <c r="A13" s="157">
        <v>2</v>
      </c>
      <c r="B13" s="163"/>
      <c r="C13" s="27"/>
      <c r="D13" s="27"/>
      <c r="E13" s="27"/>
      <c r="F13" s="28"/>
      <c r="H13" s="157">
        <v>2</v>
      </c>
      <c r="I13" s="27"/>
      <c r="J13" s="27"/>
      <c r="K13" s="27"/>
      <c r="L13" s="28"/>
    </row>
    <row r="14" spans="1:12" ht="17.25" customHeight="1">
      <c r="A14" s="158"/>
      <c r="B14" s="164"/>
      <c r="C14" s="29"/>
      <c r="D14" s="29"/>
      <c r="E14" s="29"/>
      <c r="F14" s="30"/>
      <c r="H14" s="158"/>
      <c r="I14" s="29"/>
      <c r="J14" s="29"/>
      <c r="K14" s="29"/>
      <c r="L14" s="30"/>
    </row>
    <row r="15" spans="1:12">
      <c r="A15" s="158"/>
      <c r="B15" s="164"/>
      <c r="C15" s="29"/>
      <c r="D15" s="29"/>
      <c r="E15" s="29"/>
      <c r="F15" s="30"/>
      <c r="H15" s="158"/>
      <c r="I15" s="29"/>
      <c r="J15" s="29"/>
      <c r="K15" s="29"/>
      <c r="L15" s="30"/>
    </row>
    <row r="16" spans="1:12" ht="17.25" thickBot="1">
      <c r="A16" s="159"/>
      <c r="B16" s="165"/>
      <c r="C16" s="31"/>
      <c r="D16" s="31"/>
      <c r="E16" s="31"/>
      <c r="F16" s="32"/>
      <c r="H16" s="159"/>
      <c r="I16" s="31"/>
      <c r="J16" s="31"/>
      <c r="K16" s="31"/>
      <c r="L16" s="32"/>
    </row>
    <row r="17" spans="1:12">
      <c r="A17" s="151">
        <v>3</v>
      </c>
      <c r="B17" s="160"/>
      <c r="C17" s="33"/>
      <c r="D17" s="33"/>
      <c r="E17" s="33"/>
      <c r="F17" s="34"/>
      <c r="H17" s="151">
        <v>3</v>
      </c>
      <c r="I17" s="33"/>
      <c r="J17" s="33"/>
      <c r="K17" s="33"/>
      <c r="L17" s="34"/>
    </row>
    <row r="18" spans="1:12" ht="16.5" customHeight="1">
      <c r="A18" s="152"/>
      <c r="B18" s="161"/>
      <c r="C18" s="35"/>
      <c r="D18" s="35"/>
      <c r="E18" s="35"/>
      <c r="F18" s="36"/>
      <c r="H18" s="152"/>
      <c r="I18" s="35"/>
      <c r="J18" s="35"/>
      <c r="K18" s="35"/>
      <c r="L18" s="36"/>
    </row>
    <row r="19" spans="1:12" ht="16.5" customHeight="1">
      <c r="A19" s="152"/>
      <c r="B19" s="161"/>
      <c r="C19" s="39"/>
      <c r="D19" s="39"/>
      <c r="E19" s="39"/>
      <c r="F19" s="40"/>
      <c r="H19" s="152"/>
      <c r="I19" s="39"/>
      <c r="J19" s="39"/>
      <c r="K19" s="39"/>
      <c r="L19" s="40"/>
    </row>
    <row r="20" spans="1:12" ht="17.25" thickBot="1">
      <c r="A20" s="153"/>
      <c r="B20" s="162"/>
      <c r="C20" s="41"/>
      <c r="D20" s="41"/>
      <c r="E20" s="41"/>
      <c r="F20" s="42"/>
      <c r="H20" s="153"/>
      <c r="I20" s="41"/>
      <c r="J20" s="41"/>
      <c r="K20" s="41"/>
      <c r="L20" s="42"/>
    </row>
    <row r="21" spans="1:12">
      <c r="A21" s="157">
        <v>4</v>
      </c>
      <c r="B21" s="163"/>
      <c r="C21" s="27"/>
      <c r="D21" s="27"/>
      <c r="E21" s="27"/>
      <c r="F21" s="28"/>
      <c r="H21" s="157">
        <v>4</v>
      </c>
      <c r="I21" s="27"/>
      <c r="J21" s="27"/>
      <c r="K21" s="27"/>
      <c r="L21" s="28"/>
    </row>
    <row r="22" spans="1:12">
      <c r="A22" s="158"/>
      <c r="B22" s="164"/>
      <c r="C22" s="29"/>
      <c r="D22" s="29"/>
      <c r="E22" s="29"/>
      <c r="F22" s="30"/>
      <c r="H22" s="158"/>
      <c r="I22" s="29"/>
      <c r="J22" s="29"/>
      <c r="K22" s="29"/>
      <c r="L22" s="30"/>
    </row>
    <row r="23" spans="1:12">
      <c r="A23" s="158"/>
      <c r="B23" s="164"/>
      <c r="C23" s="43"/>
      <c r="D23" s="43"/>
      <c r="E23" s="43"/>
      <c r="F23" s="44"/>
      <c r="H23" s="158"/>
      <c r="I23" s="43"/>
      <c r="J23" s="43"/>
      <c r="K23" s="43"/>
      <c r="L23" s="44"/>
    </row>
    <row r="24" spans="1:12" ht="17.25" thickBot="1">
      <c r="A24" s="159"/>
      <c r="B24" s="165"/>
      <c r="C24" s="45"/>
      <c r="D24" s="45"/>
      <c r="E24" s="45"/>
      <c r="F24" s="46"/>
      <c r="H24" s="159"/>
      <c r="I24" s="45"/>
      <c r="J24" s="45"/>
      <c r="K24" s="45"/>
      <c r="L24" s="46"/>
    </row>
    <row r="26" spans="1:12" ht="17.25" thickBot="1"/>
    <row r="27" spans="1:12" ht="16.5" customHeight="1">
      <c r="A27" s="173" t="s">
        <v>47</v>
      </c>
      <c r="B27" s="174"/>
      <c r="C27" s="174"/>
      <c r="D27" s="174"/>
      <c r="E27" s="174"/>
      <c r="F27" s="175"/>
      <c r="H27" s="173" t="s">
        <v>49</v>
      </c>
      <c r="I27" s="174"/>
      <c r="J27" s="174"/>
      <c r="K27" s="174"/>
      <c r="L27" s="175"/>
    </row>
    <row r="28" spans="1:12" ht="16.5" customHeight="1">
      <c r="A28" s="176"/>
      <c r="B28" s="177"/>
      <c r="C28" s="177"/>
      <c r="D28" s="177"/>
      <c r="E28" s="177"/>
      <c r="F28" s="178"/>
      <c r="H28" s="176"/>
      <c r="I28" s="177"/>
      <c r="J28" s="177"/>
      <c r="K28" s="177"/>
      <c r="L28" s="178"/>
    </row>
    <row r="29" spans="1:12" ht="16.5" customHeight="1" thickBot="1">
      <c r="A29" s="179"/>
      <c r="B29" s="180"/>
      <c r="C29" s="180"/>
      <c r="D29" s="180"/>
      <c r="E29" s="180"/>
      <c r="F29" s="181"/>
      <c r="H29" s="179"/>
      <c r="I29" s="180"/>
      <c r="J29" s="180"/>
      <c r="K29" s="180"/>
      <c r="L29" s="181"/>
    </row>
    <row r="30" spans="1:12" ht="16.5" customHeight="1">
      <c r="A30" s="26"/>
      <c r="B30" s="26"/>
      <c r="C30" s="26"/>
      <c r="D30" s="26"/>
      <c r="E30" s="26"/>
      <c r="F30" s="26"/>
    </row>
    <row r="31" spans="1:12" ht="16.5" customHeight="1">
      <c r="A31" s="26"/>
      <c r="B31" s="26"/>
      <c r="C31" s="26"/>
      <c r="D31" s="26"/>
      <c r="E31" s="26"/>
      <c r="F31" s="26"/>
    </row>
    <row r="32" spans="1:12" ht="16.5" customHeight="1">
      <c r="A32" s="26"/>
      <c r="B32" s="26"/>
      <c r="C32" s="26"/>
      <c r="D32" s="26"/>
      <c r="E32" s="26"/>
      <c r="F32" s="26"/>
    </row>
    <row r="33" spans="1:6" ht="17.25" customHeight="1">
      <c r="A33" s="26"/>
      <c r="B33" s="26"/>
      <c r="C33" s="26"/>
      <c r="D33" s="26"/>
      <c r="E33" s="26"/>
      <c r="F33" s="26"/>
    </row>
  </sheetData>
  <mergeCells count="21">
    <mergeCell ref="H27:L29"/>
    <mergeCell ref="H13:H16"/>
    <mergeCell ref="H17:H20"/>
    <mergeCell ref="H21:H24"/>
    <mergeCell ref="A21:A24"/>
    <mergeCell ref="B21:B24"/>
    <mergeCell ref="A27:F29"/>
    <mergeCell ref="A17:A20"/>
    <mergeCell ref="B17:B20"/>
    <mergeCell ref="H9:H12"/>
    <mergeCell ref="A2:F3"/>
    <mergeCell ref="A9:A12"/>
    <mergeCell ref="A13:A16"/>
    <mergeCell ref="C4:F4"/>
    <mergeCell ref="B9:B12"/>
    <mergeCell ref="B13:B16"/>
    <mergeCell ref="A5:A8"/>
    <mergeCell ref="B5:B8"/>
    <mergeCell ref="H2:L3"/>
    <mergeCell ref="I4:L4"/>
    <mergeCell ref="H5:H8"/>
  </mergeCells>
  <phoneticPr fontId="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목록!$C$13:$C$14</xm:f>
          </x14:formula1>
          <xm:sqref>B5:B24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F0E9-9245-43B6-BE6C-3648E00B111B}">
  <sheetPr>
    <tabColor theme="0" tint="-0.249977111117893"/>
  </sheetPr>
  <dimension ref="A1:J37"/>
  <sheetViews>
    <sheetView topLeftCell="A10" zoomScale="130" zoomScaleNormal="130" workbookViewId="0">
      <selection activeCell="A3" sqref="A3:J33"/>
    </sheetView>
  </sheetViews>
  <sheetFormatPr defaultRowHeight="16.5"/>
  <cols>
    <col min="1" max="16384" width="9" style="1"/>
  </cols>
  <sheetData>
    <row r="1" spans="1:10" ht="17.25" thickBot="1"/>
    <row r="2" spans="1:10" ht="16.5" customHeight="1" thickBot="1">
      <c r="A2" s="102" t="s">
        <v>15</v>
      </c>
      <c r="B2" s="103"/>
      <c r="C2" s="103"/>
      <c r="D2" s="103"/>
      <c r="E2" s="103"/>
      <c r="F2" s="103"/>
      <c r="G2" s="103"/>
      <c r="H2" s="103"/>
      <c r="I2" s="103"/>
      <c r="J2" s="104"/>
    </row>
    <row r="3" spans="1:10" ht="16.5" customHeight="1">
      <c r="A3" s="105" t="s">
        <v>89</v>
      </c>
      <c r="B3" s="106"/>
      <c r="C3" s="106"/>
      <c r="D3" s="106"/>
      <c r="E3" s="106"/>
      <c r="F3" s="106"/>
      <c r="G3" s="106"/>
      <c r="H3" s="106"/>
      <c r="I3" s="106"/>
      <c r="J3" s="107"/>
    </row>
    <row r="4" spans="1:10">
      <c r="A4" s="108"/>
      <c r="B4" s="109"/>
      <c r="C4" s="109"/>
      <c r="D4" s="109"/>
      <c r="E4" s="109"/>
      <c r="F4" s="109"/>
      <c r="G4" s="109"/>
      <c r="H4" s="109"/>
      <c r="I4" s="109"/>
      <c r="J4" s="110"/>
    </row>
    <row r="5" spans="1:10">
      <c r="A5" s="108"/>
      <c r="B5" s="109"/>
      <c r="C5" s="109"/>
      <c r="D5" s="109"/>
      <c r="E5" s="109"/>
      <c r="F5" s="109"/>
      <c r="G5" s="109"/>
      <c r="H5" s="109"/>
      <c r="I5" s="109"/>
      <c r="J5" s="110"/>
    </row>
    <row r="6" spans="1:10">
      <c r="A6" s="108"/>
      <c r="B6" s="109"/>
      <c r="C6" s="109"/>
      <c r="D6" s="109"/>
      <c r="E6" s="109"/>
      <c r="F6" s="109"/>
      <c r="G6" s="109"/>
      <c r="H6" s="109"/>
      <c r="I6" s="109"/>
      <c r="J6" s="110"/>
    </row>
    <row r="7" spans="1:10">
      <c r="A7" s="108"/>
      <c r="B7" s="109"/>
      <c r="C7" s="109"/>
      <c r="D7" s="109"/>
      <c r="E7" s="109"/>
      <c r="F7" s="109"/>
      <c r="G7" s="109"/>
      <c r="H7" s="109"/>
      <c r="I7" s="109"/>
      <c r="J7" s="110"/>
    </row>
    <row r="8" spans="1:10">
      <c r="A8" s="108"/>
      <c r="B8" s="109"/>
      <c r="C8" s="109"/>
      <c r="D8" s="109"/>
      <c r="E8" s="109"/>
      <c r="F8" s="109"/>
      <c r="G8" s="109"/>
      <c r="H8" s="109"/>
      <c r="I8" s="109"/>
      <c r="J8" s="110"/>
    </row>
    <row r="9" spans="1:10">
      <c r="A9" s="108"/>
      <c r="B9" s="109"/>
      <c r="C9" s="109"/>
      <c r="D9" s="109"/>
      <c r="E9" s="109"/>
      <c r="F9" s="109"/>
      <c r="G9" s="109"/>
      <c r="H9" s="109"/>
      <c r="I9" s="109"/>
      <c r="J9" s="110"/>
    </row>
    <row r="10" spans="1:10">
      <c r="A10" s="108"/>
      <c r="B10" s="109"/>
      <c r="C10" s="109"/>
      <c r="D10" s="109"/>
      <c r="E10" s="109"/>
      <c r="F10" s="109"/>
      <c r="G10" s="109"/>
      <c r="H10" s="109"/>
      <c r="I10" s="109"/>
      <c r="J10" s="110"/>
    </row>
    <row r="11" spans="1:10">
      <c r="A11" s="108"/>
      <c r="B11" s="109"/>
      <c r="C11" s="109"/>
      <c r="D11" s="109"/>
      <c r="E11" s="109"/>
      <c r="F11" s="109"/>
      <c r="G11" s="109"/>
      <c r="H11" s="109"/>
      <c r="I11" s="109"/>
      <c r="J11" s="110"/>
    </row>
    <row r="12" spans="1:10">
      <c r="A12" s="108"/>
      <c r="B12" s="109"/>
      <c r="C12" s="109"/>
      <c r="D12" s="109"/>
      <c r="E12" s="109"/>
      <c r="F12" s="109"/>
      <c r="G12" s="109"/>
      <c r="H12" s="109"/>
      <c r="I12" s="109"/>
      <c r="J12" s="110"/>
    </row>
    <row r="13" spans="1:10">
      <c r="A13" s="108"/>
      <c r="B13" s="109"/>
      <c r="C13" s="109"/>
      <c r="D13" s="109"/>
      <c r="E13" s="109"/>
      <c r="F13" s="109"/>
      <c r="G13" s="109"/>
      <c r="H13" s="109"/>
      <c r="I13" s="109"/>
      <c r="J13" s="110"/>
    </row>
    <row r="14" spans="1:10">
      <c r="A14" s="108"/>
      <c r="B14" s="109"/>
      <c r="C14" s="109"/>
      <c r="D14" s="109"/>
      <c r="E14" s="109"/>
      <c r="F14" s="109"/>
      <c r="G14" s="109"/>
      <c r="H14" s="109"/>
      <c r="I14" s="109"/>
      <c r="J14" s="110"/>
    </row>
    <row r="15" spans="1:10">
      <c r="A15" s="108"/>
      <c r="B15" s="109"/>
      <c r="C15" s="109"/>
      <c r="D15" s="109"/>
      <c r="E15" s="109"/>
      <c r="F15" s="109"/>
      <c r="G15" s="109"/>
      <c r="H15" s="109"/>
      <c r="I15" s="109"/>
      <c r="J15" s="110"/>
    </row>
    <row r="16" spans="1:10">
      <c r="A16" s="108"/>
      <c r="B16" s="109"/>
      <c r="C16" s="109"/>
      <c r="D16" s="109"/>
      <c r="E16" s="109"/>
      <c r="F16" s="109"/>
      <c r="G16" s="109"/>
      <c r="H16" s="109"/>
      <c r="I16" s="109"/>
      <c r="J16" s="110"/>
    </row>
    <row r="17" spans="1:10">
      <c r="A17" s="108"/>
      <c r="B17" s="109"/>
      <c r="C17" s="109"/>
      <c r="D17" s="109"/>
      <c r="E17" s="109"/>
      <c r="F17" s="109"/>
      <c r="G17" s="109"/>
      <c r="H17" s="109"/>
      <c r="I17" s="109"/>
      <c r="J17" s="110"/>
    </row>
    <row r="18" spans="1:10">
      <c r="A18" s="108"/>
      <c r="B18" s="109"/>
      <c r="C18" s="109"/>
      <c r="D18" s="109"/>
      <c r="E18" s="109"/>
      <c r="F18" s="109"/>
      <c r="G18" s="109"/>
      <c r="H18" s="109"/>
      <c r="I18" s="109"/>
      <c r="J18" s="110"/>
    </row>
    <row r="19" spans="1:10">
      <c r="A19" s="108"/>
      <c r="B19" s="109"/>
      <c r="C19" s="109"/>
      <c r="D19" s="109"/>
      <c r="E19" s="109"/>
      <c r="F19" s="109"/>
      <c r="G19" s="109"/>
      <c r="H19" s="109"/>
      <c r="I19" s="109"/>
      <c r="J19" s="110"/>
    </row>
    <row r="20" spans="1:10">
      <c r="A20" s="108"/>
      <c r="B20" s="109"/>
      <c r="C20" s="109"/>
      <c r="D20" s="109"/>
      <c r="E20" s="109"/>
      <c r="F20" s="109"/>
      <c r="G20" s="109"/>
      <c r="H20" s="109"/>
      <c r="I20" s="109"/>
      <c r="J20" s="110"/>
    </row>
    <row r="21" spans="1:10">
      <c r="A21" s="108"/>
      <c r="B21" s="109"/>
      <c r="C21" s="109"/>
      <c r="D21" s="109"/>
      <c r="E21" s="109"/>
      <c r="F21" s="109"/>
      <c r="G21" s="109"/>
      <c r="H21" s="109"/>
      <c r="I21" s="109"/>
      <c r="J21" s="110"/>
    </row>
    <row r="22" spans="1:10">
      <c r="A22" s="108"/>
      <c r="B22" s="109"/>
      <c r="C22" s="109"/>
      <c r="D22" s="109"/>
      <c r="E22" s="109"/>
      <c r="F22" s="109"/>
      <c r="G22" s="109"/>
      <c r="H22" s="109"/>
      <c r="I22" s="109"/>
      <c r="J22" s="110"/>
    </row>
    <row r="23" spans="1:10">
      <c r="A23" s="108"/>
      <c r="B23" s="109"/>
      <c r="C23" s="109"/>
      <c r="D23" s="109"/>
      <c r="E23" s="109"/>
      <c r="F23" s="109"/>
      <c r="G23" s="109"/>
      <c r="H23" s="109"/>
      <c r="I23" s="109"/>
      <c r="J23" s="110"/>
    </row>
    <row r="24" spans="1:10">
      <c r="A24" s="108"/>
      <c r="B24" s="109"/>
      <c r="C24" s="109"/>
      <c r="D24" s="109"/>
      <c r="E24" s="109"/>
      <c r="F24" s="109"/>
      <c r="G24" s="109"/>
      <c r="H24" s="109"/>
      <c r="I24" s="109"/>
      <c r="J24" s="110"/>
    </row>
    <row r="25" spans="1:10">
      <c r="A25" s="108"/>
      <c r="B25" s="109"/>
      <c r="C25" s="109"/>
      <c r="D25" s="109"/>
      <c r="E25" s="109"/>
      <c r="F25" s="109"/>
      <c r="G25" s="109"/>
      <c r="H25" s="109"/>
      <c r="I25" s="109"/>
      <c r="J25" s="110"/>
    </row>
    <row r="26" spans="1:10">
      <c r="A26" s="108"/>
      <c r="B26" s="109"/>
      <c r="C26" s="109"/>
      <c r="D26" s="109"/>
      <c r="E26" s="109"/>
      <c r="F26" s="109"/>
      <c r="G26" s="109"/>
      <c r="H26" s="109"/>
      <c r="I26" s="109"/>
      <c r="J26" s="110"/>
    </row>
    <row r="27" spans="1:10">
      <c r="A27" s="108"/>
      <c r="B27" s="109"/>
      <c r="C27" s="109"/>
      <c r="D27" s="109"/>
      <c r="E27" s="109"/>
      <c r="F27" s="109"/>
      <c r="G27" s="109"/>
      <c r="H27" s="109"/>
      <c r="I27" s="109"/>
      <c r="J27" s="110"/>
    </row>
    <row r="28" spans="1:10">
      <c r="A28" s="108"/>
      <c r="B28" s="109"/>
      <c r="C28" s="109"/>
      <c r="D28" s="109"/>
      <c r="E28" s="109"/>
      <c r="F28" s="109"/>
      <c r="G28" s="109"/>
      <c r="H28" s="109"/>
      <c r="I28" s="109"/>
      <c r="J28" s="110"/>
    </row>
    <row r="29" spans="1:10">
      <c r="A29" s="108"/>
      <c r="B29" s="109"/>
      <c r="C29" s="109"/>
      <c r="D29" s="109"/>
      <c r="E29" s="109"/>
      <c r="F29" s="109"/>
      <c r="G29" s="109"/>
      <c r="H29" s="109"/>
      <c r="I29" s="109"/>
      <c r="J29" s="110"/>
    </row>
    <row r="30" spans="1:10">
      <c r="A30" s="108"/>
      <c r="B30" s="109"/>
      <c r="C30" s="109"/>
      <c r="D30" s="109"/>
      <c r="E30" s="109"/>
      <c r="F30" s="109"/>
      <c r="G30" s="109"/>
      <c r="H30" s="109"/>
      <c r="I30" s="109"/>
      <c r="J30" s="110"/>
    </row>
    <row r="31" spans="1:10" ht="16.5" customHeight="1">
      <c r="A31" s="108"/>
      <c r="B31" s="109"/>
      <c r="C31" s="109"/>
      <c r="D31" s="109"/>
      <c r="E31" s="109"/>
      <c r="F31" s="109"/>
      <c r="G31" s="109"/>
      <c r="H31" s="109"/>
      <c r="I31" s="109"/>
      <c r="J31" s="110"/>
    </row>
    <row r="32" spans="1:10">
      <c r="A32" s="108"/>
      <c r="B32" s="109"/>
      <c r="C32" s="109"/>
      <c r="D32" s="109"/>
      <c r="E32" s="109"/>
      <c r="F32" s="109"/>
      <c r="G32" s="109"/>
      <c r="H32" s="109"/>
      <c r="I32" s="109"/>
      <c r="J32" s="110"/>
    </row>
    <row r="33" spans="1:10" ht="17.25" thickBot="1">
      <c r="A33" s="111"/>
      <c r="B33" s="112"/>
      <c r="C33" s="112"/>
      <c r="D33" s="112"/>
      <c r="E33" s="112"/>
      <c r="F33" s="112"/>
      <c r="G33" s="112"/>
      <c r="H33" s="112"/>
      <c r="I33" s="112"/>
      <c r="J33" s="113"/>
    </row>
    <row r="34" spans="1:10">
      <c r="A34" s="83"/>
      <c r="B34" s="75"/>
      <c r="C34" s="75"/>
      <c r="D34" s="75"/>
      <c r="E34" s="75"/>
      <c r="F34" s="75"/>
      <c r="G34" s="75"/>
      <c r="H34" s="75"/>
      <c r="I34" s="75"/>
      <c r="J34" s="75"/>
    </row>
    <row r="35" spans="1:10">
      <c r="A35" s="83"/>
      <c r="B35" s="75"/>
      <c r="C35" s="75"/>
      <c r="D35" s="75"/>
      <c r="E35" s="75"/>
      <c r="F35" s="75"/>
      <c r="G35" s="75"/>
      <c r="H35" s="75"/>
      <c r="I35" s="75"/>
      <c r="J35" s="75"/>
    </row>
    <row r="36" spans="1:10">
      <c r="A36" s="83"/>
      <c r="B36" s="75"/>
      <c r="C36" s="75"/>
      <c r="D36" s="75"/>
      <c r="E36" s="75"/>
      <c r="F36" s="75"/>
      <c r="G36" s="75"/>
      <c r="H36" s="75"/>
      <c r="I36" s="75"/>
      <c r="J36" s="75"/>
    </row>
    <row r="37" spans="1:10">
      <c r="A37" s="83"/>
      <c r="B37" s="75"/>
      <c r="C37" s="75"/>
      <c r="D37" s="75"/>
      <c r="E37" s="75"/>
      <c r="F37" s="75"/>
      <c r="G37" s="75"/>
      <c r="H37" s="75"/>
      <c r="I37" s="75"/>
      <c r="J37" s="75"/>
    </row>
  </sheetData>
  <mergeCells count="2">
    <mergeCell ref="A2:J2"/>
    <mergeCell ref="A3:J33"/>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2:I26"/>
  <sheetViews>
    <sheetView workbookViewId="0">
      <selection activeCell="B22" sqref="B22"/>
    </sheetView>
  </sheetViews>
  <sheetFormatPr defaultRowHeight="16.5"/>
  <cols>
    <col min="1" max="1" width="22.875" bestFit="1" customWidth="1"/>
    <col min="3" max="3" width="17.625" customWidth="1"/>
  </cols>
  <sheetData>
    <row r="2" spans="1:9">
      <c r="G2" s="2"/>
      <c r="H2" s="2"/>
      <c r="I2" s="2"/>
    </row>
    <row r="3" spans="1:9">
      <c r="A3" s="3" t="s">
        <v>7</v>
      </c>
      <c r="C3" s="10" t="s">
        <v>3</v>
      </c>
    </row>
    <row r="4" spans="1:9">
      <c r="A4" s="4" t="s">
        <v>8</v>
      </c>
      <c r="C4" s="4" t="s">
        <v>8</v>
      </c>
    </row>
    <row r="5" spans="1:9">
      <c r="A5" s="4" t="s">
        <v>9</v>
      </c>
      <c r="C5" s="4" t="s">
        <v>9</v>
      </c>
    </row>
    <row r="6" spans="1:9">
      <c r="C6" s="4" t="s">
        <v>22</v>
      </c>
    </row>
    <row r="7" spans="1:9">
      <c r="A7" s="1"/>
    </row>
    <row r="8" spans="1:9">
      <c r="A8" s="3" t="s">
        <v>11</v>
      </c>
    </row>
    <row r="9" spans="1:9">
      <c r="A9" s="4" t="s">
        <v>10</v>
      </c>
    </row>
    <row r="10" spans="1:9">
      <c r="A10" s="4" t="s">
        <v>12</v>
      </c>
    </row>
    <row r="12" spans="1:9">
      <c r="A12" s="3" t="s">
        <v>4</v>
      </c>
      <c r="C12" s="10" t="s">
        <v>4</v>
      </c>
    </row>
    <row r="13" spans="1:9">
      <c r="A13" s="11" t="s">
        <v>75</v>
      </c>
      <c r="C13" s="11" t="s">
        <v>35</v>
      </c>
    </row>
    <row r="14" spans="1:9">
      <c r="A14" s="11" t="s">
        <v>76</v>
      </c>
      <c r="C14" s="11" t="s">
        <v>36</v>
      </c>
    </row>
    <row r="15" spans="1:9">
      <c r="A15" s="11" t="s">
        <v>77</v>
      </c>
    </row>
    <row r="16" spans="1:9">
      <c r="A16" s="11" t="s">
        <v>78</v>
      </c>
    </row>
    <row r="17" spans="1:1">
      <c r="A17" s="11" t="s">
        <v>82</v>
      </c>
    </row>
    <row r="18" spans="1:1">
      <c r="A18" s="11" t="s">
        <v>83</v>
      </c>
    </row>
    <row r="19" spans="1:1">
      <c r="A19" s="11" t="s">
        <v>84</v>
      </c>
    </row>
    <row r="20" spans="1:1">
      <c r="A20" s="11" t="s">
        <v>85</v>
      </c>
    </row>
    <row r="21" spans="1:1">
      <c r="A21" s="11" t="s">
        <v>68</v>
      </c>
    </row>
    <row r="22" spans="1:1">
      <c r="A22" s="11" t="s">
        <v>69</v>
      </c>
    </row>
    <row r="23" spans="1:1">
      <c r="A23" s="11" t="s">
        <v>70</v>
      </c>
    </row>
    <row r="24" spans="1:1">
      <c r="A24" s="11" t="s">
        <v>71</v>
      </c>
    </row>
    <row r="25" spans="1:1">
      <c r="A25" s="11" t="s">
        <v>72</v>
      </c>
    </row>
    <row r="26" spans="1:1">
      <c r="A26" s="11" t="s">
        <v>73</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 팀정보 및 개인정보입력</vt:lpstr>
      <vt:lpstr>2.개인전 참가신청</vt:lpstr>
      <vt:lpstr>3. 4인쌍줄프리스타일</vt:lpstr>
      <vt:lpstr>5. 창작 &amp; DDC 참가신청</vt:lpstr>
      <vt:lpstr>개인정보활용동의 및 서약사항 안내</vt:lpstr>
      <vt:lpstr>목록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user</cp:lastModifiedBy>
  <dcterms:created xsi:type="dcterms:W3CDTF">2020-08-18T05:59:09Z</dcterms:created>
  <dcterms:modified xsi:type="dcterms:W3CDTF">2025-06-16T01:53:27Z</dcterms:modified>
</cp:coreProperties>
</file>