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320" windowHeight="12720" activeTab="0"/>
  </bookViews>
  <sheets>
    <sheet name="폐기물 처리단가 및 운반비용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<sst xmlns="http://schemas.openxmlformats.org/spreadsheetml/2006/main" count="106" uniqueCount="66">
  <si>
    <t>도로, 교량
옹벽 철거공사</t>
  </si>
  <si>
    <t>폐콘크리트</t>
  </si>
  <si>
    <t>폐아스팔트
콘크리트</t>
  </si>
  <si>
    <t>건설오니</t>
  </si>
  <si>
    <t>구 분</t>
  </si>
  <si>
    <t>부피기준(1㎥)</t>
  </si>
  <si>
    <t>중량기준(1톤)</t>
  </si>
  <si>
    <t>상차비</t>
  </si>
  <si>
    <t>운반비</t>
  </si>
  <si>
    <t>계</t>
  </si>
  <si>
    <t>25㎞</t>
  </si>
  <si>
    <t>30㎞</t>
  </si>
  <si>
    <t>40㎞</t>
  </si>
  <si>
    <t>50㎞</t>
  </si>
  <si>
    <t>60㎞</t>
  </si>
  <si>
    <t>비고</t>
  </si>
  <si>
    <t>대당 9.39㎥</t>
  </si>
  <si>
    <t>대당 15톤</t>
  </si>
  <si>
    <t>대당 20㎥</t>
  </si>
  <si>
    <t>대당 12.6톤</t>
  </si>
  <si>
    <t>2008년도 건설폐기물 배출지별 처리단가</t>
  </si>
  <si>
    <t>※ 출처 : 대한건설자원협회</t>
  </si>
  <si>
    <t>배   출   지</t>
  </si>
  <si>
    <t>종류 및 성상</t>
  </si>
  <si>
    <t>적   용   범   위</t>
  </si>
  <si>
    <t>적용단가
(단위: 원/톤)</t>
  </si>
  <si>
    <t>토목구조물 해체시 발생하는 콘크리트 등의 성상으로서 이물질이 없는 순수한 폐콘크리트</t>
  </si>
  <si>
    <t>이물질이 없는 포장도로에서 발생되는 순수한 폐아스팔트콘크리트</t>
  </si>
  <si>
    <t>재건축ㆍ재개발 공사
(주택ㆍ아파트 등
철거ㆍ해체 공사)</t>
  </si>
  <si>
    <t>건설폐재류</t>
  </si>
  <si>
    <t>가연성폐기물이 제거된 상태로서 폐콘크리트,폐아스콘이 일부 포함되어 있고,폐벽돌,폐기와,폐토사,폐콘리트 파일 등 재활용이 가능한 비금속광물질이 혼합 배출된 상태</t>
  </si>
  <si>
    <t>혼합폐기물</t>
  </si>
  <si>
    <t>폐목재, 폐합성수지 등 가연성폐기물과 건설폐재류가 혼합배출된 상태
※ 설계시 가연성폐기물의 포함량을 실측하여 반영(소각:건설폐재류)</t>
  </si>
  <si>
    <t>가연성(소각)1.28%~5%이하</t>
  </si>
  <si>
    <t>가연성(소각) 약 10%</t>
  </si>
  <si>
    <t>가연성(소각) 약 20%</t>
  </si>
  <si>
    <t>가연성(소각) 약 30%</t>
  </si>
  <si>
    <t>가연성(소각) 약 40%</t>
  </si>
  <si>
    <t>가연성(소각) 약 50%</t>
  </si>
  <si>
    <t>가연성(소각) 약 60%</t>
  </si>
  <si>
    <t>가연성(소각) 약 70%</t>
  </si>
  <si>
    <t>지하구조물 공사시 연약지반을 안정화시키는 과정 등으로 발생하며, 함수율 85% 이내로 건조되어야 운반 및 처리 가능한 상태</t>
  </si>
  <si>
    <t>신축 및 기타공사</t>
  </si>
  <si>
    <t>재건축ㆍ재개발 공사의 건설폐재류 적용</t>
  </si>
  <si>
    <t>혼합건설폐기물</t>
  </si>
  <si>
    <t>재건축ㆍ재개발 공사의 혼합폐기물 단가 적용 (가연성 약 5% 이하 ~ 30%)</t>
  </si>
  <si>
    <t>가연성
건설폐기물</t>
  </si>
  <si>
    <t>방치폐기물 처리이행보증금 산출을 위한 폐기물 종류별 처리단가[환경부 고시 제2004-91호] 기타 소각대상 기준 적용
※ 가연성(소각) 약 100%</t>
  </si>
  <si>
    <t>매립폐기물</t>
  </si>
  <si>
    <t>각 지역 실정에 맞게 비위생매립지 반입단가를 적용</t>
  </si>
  <si>
    <t>주) 1. 수집운반비 및 부가가치세 별도 금액</t>
  </si>
  <si>
    <t xml:space="preserve">      2. 이윤, 일반관리비 포함 원가금액</t>
  </si>
  <si>
    <t xml:space="preserve">      3. 순환골재생산 등 작업설부산물 공제금액</t>
  </si>
  <si>
    <t xml:space="preserve">      4. 중간처리 후 발생하는 최종처리 대상 폐기물의 처리비 포함</t>
  </si>
  <si>
    <t>2008년도 폐기물 수집운반비</t>
  </si>
  <si>
    <t>※ 출처 : 한국건설폐기물수집운반협회</t>
  </si>
  <si>
    <t>▶ 15톤 덤프트럭 중간처리 대상폐기물</t>
  </si>
  <si>
    <t>20㎞이하</t>
  </si>
  <si>
    <t>35㎞</t>
  </si>
  <si>
    <t>▶ 15톤 덤프트럭 매립지반입 대상폐기물</t>
  </si>
  <si>
    <t>▶ 16톤 압롤트럭 매립지반입 대상폐기물</t>
  </si>
  <si>
    <t>주) 1. 상기단가는 매립지 반입료, 중간처리비 및 부가가치세 제외된 금액임.</t>
  </si>
  <si>
    <t xml:space="preserve">      2. 중간처리대상 폐기물의 비중은 흐트러진 상태로서 1.6톤/㎥, 
         매립지반입대상 폐기물의 비중은 0.63톤/㎥을 기준으로 하였다.</t>
  </si>
  <si>
    <t xml:space="preserve">      3. 운반차량은 15톤 덤프트럭(적재함 용량 10㎥), 16톤 압롤트럭(적재함 용량 20㎥)을 기준으로 하였다.</t>
  </si>
  <si>
    <t xml:space="preserve">      4. 거리는 편도 거리를 기준으로 왕복비용으로 계산하였다.</t>
  </si>
  <si>
    <t xml:space="preserve">      5. 상기 단가는 성상의 형태(분리된상태), 지역에 따라 단가가 변동될 수 있음.</t>
  </si>
</sst>
</file>

<file path=xl/styles.xml><?xml version="1.0" encoding="utf-8"?>
<styleSheet xmlns="http://schemas.openxmlformats.org/spreadsheetml/2006/main">
  <numFmts count="50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0.0"/>
    <numFmt numFmtId="178" formatCode="0.0000"/>
    <numFmt numFmtId="179" formatCode="_-* #,##0.0_-;\-* #,##0.0_-;_-* &quot;-&quot;_-;_-@_-"/>
    <numFmt numFmtId="180" formatCode="_-* #,##0.00_-;\-* #,##0.00_-;_-* &quot;-&quot;_-;_-@_-"/>
    <numFmt numFmtId="181" formatCode="_-* #,##0.000_-;\-* #,##0.000_-;_-* &quot;-&quot;_-;_-@_-"/>
    <numFmt numFmtId="182" formatCode="_-* #,##0.0_-;\-* #,##0.0_-;_-* &quot;-&quot;?_-;_-@_-"/>
    <numFmt numFmtId="183" formatCode="0.00_);[Red]\(0.00\)"/>
    <numFmt numFmtId="184" formatCode="#,##0.0"/>
    <numFmt numFmtId="185" formatCode="#,##0.000000000000000"/>
    <numFmt numFmtId="186" formatCode="#,##0_);[Red]\(#,##0\)"/>
    <numFmt numFmtId="187" formatCode="_-* #,##0.0000_-;\-* #,##0.0000_-;_-* &quot;-&quot;_-;_-@_-"/>
    <numFmt numFmtId="188" formatCode="#,##0.00_);[Red]\(#,##0.00\)"/>
    <numFmt numFmtId="189" formatCode="#,##0.0_);[Red]\(#,##0.0\)"/>
    <numFmt numFmtId="190" formatCode="#,##0_ "/>
    <numFmt numFmtId="191" formatCode="0.0%"/>
    <numFmt numFmtId="192" formatCode="#,##0.000_);[Red]\(#,##0.000\)"/>
    <numFmt numFmtId="193" formatCode="#,##0.0000_);[Red]\(#,##0.0000\)"/>
    <numFmt numFmtId="194" formatCode="0.0_);[Red]\(0.0\)"/>
    <numFmt numFmtId="195" formatCode="0_);[Red]\(0\)"/>
    <numFmt numFmtId="196" formatCode="#,##0.0000_ "/>
    <numFmt numFmtId="197" formatCode="_ * #,##0_ ;_ * \-#,##0_ ;_ * &quot;-&quot;_ ;_ @_ "/>
    <numFmt numFmtId="198" formatCode="_ * #,##0.00_ ;_ * \-#,##0.00_ ;_ * &quot;-&quot;??_ ;_ @_ "/>
    <numFmt numFmtId="199" formatCode="&quot;\&quot;&quot;\&quot;&quot;\&quot;&quot;\&quot;&quot;\&quot;\$#,##0_);[Red]&quot;\&quot;&quot;\&quot;&quot;\&quot;&quot;\&quot;&quot;\&quot;\(&quot;\&quot;&quot;\&quot;&quot;\&quot;&quot;\&quot;&quot;\&quot;\$#,##0&quot;\&quot;&quot;\&quot;&quot;\&quot;&quot;\&quot;&quot;\&quot;\)"/>
    <numFmt numFmtId="200" formatCode="&quot;\&quot;&quot;\&quot;&quot;\&quot;&quot;\&quot;&quot;\&quot;\$#,##0.00_);[Red]&quot;\&quot;&quot;\&quot;&quot;\&quot;&quot;\&quot;&quot;\&quot;\(&quot;\&quot;&quot;\&quot;&quot;\&quot;&quot;\&quot;&quot;\&quot;\$#,##0.00&quot;\&quot;&quot;\&quot;&quot;\&quot;&quot;\&quot;&quot;\&quot;\)"/>
    <numFmt numFmtId="201" formatCode="#,##0.0_ "/>
    <numFmt numFmtId="202" formatCode="#,##0.00_ "/>
    <numFmt numFmtId="203" formatCode="#,##0.000_ "/>
    <numFmt numFmtId="204" formatCode="#,##0.00000_);[Red]\(#,##0.00000\)"/>
    <numFmt numFmtId="205" formatCode="0.000_);[Red]\(0.000\)"/>
    <numFmt numFmtId="206" formatCode="0.0000_);[Red]\(0.0000\)"/>
    <numFmt numFmtId="207" formatCode="#,###"/>
    <numFmt numFmtId="208" formatCode="yyyy&quot;년&quot;"/>
    <numFmt numFmtId="209" formatCode="#,##0.00000_ "/>
    <numFmt numFmtId="210" formatCode="0.000_ "/>
    <numFmt numFmtId="211" formatCode="0.000000%"/>
    <numFmt numFmtId="212" formatCode="0.00000%"/>
    <numFmt numFmtId="213" formatCode="0.0_ "/>
  </numFmts>
  <fonts count="13">
    <font>
      <sz val="11"/>
      <name val="돋움"/>
      <family val="3"/>
    </font>
    <font>
      <sz val="12"/>
      <name val="뼻뮝"/>
      <family val="1"/>
    </font>
    <font>
      <u val="single"/>
      <sz val="8.25"/>
      <color indexed="36"/>
      <name val="돋움"/>
      <family val="3"/>
    </font>
    <font>
      <sz val="12"/>
      <name val="바탕체"/>
      <family val="1"/>
    </font>
    <font>
      <u val="single"/>
      <sz val="8.25"/>
      <color indexed="12"/>
      <name val="돋움"/>
      <family val="3"/>
    </font>
    <font>
      <sz val="10"/>
      <name val="Arial"/>
      <family val="2"/>
    </font>
    <font>
      <sz val="8"/>
      <name val="돋움"/>
      <family val="3"/>
    </font>
    <font>
      <b/>
      <u val="single"/>
      <sz val="20"/>
      <name val="돋움"/>
      <family val="3"/>
    </font>
    <font>
      <b/>
      <sz val="10"/>
      <name val="돋움"/>
      <family val="3"/>
    </font>
    <font>
      <sz val="10"/>
      <name val="돋움"/>
      <family val="3"/>
    </font>
    <font>
      <b/>
      <sz val="10"/>
      <color indexed="10"/>
      <name val="돋움"/>
      <family val="3"/>
    </font>
    <font>
      <sz val="10"/>
      <color indexed="17"/>
      <name val="돋움"/>
      <family val="3"/>
    </font>
    <font>
      <b/>
      <u val="single"/>
      <sz val="14"/>
      <name val="돋움"/>
      <family val="3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3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197" fontId="3" fillId="0" borderId="0" applyFont="0" applyFill="0" applyBorder="0" applyAlignment="0" applyProtection="0"/>
    <xf numFmtId="198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197" fontId="5" fillId="0" borderId="0" applyFont="0" applyFill="0" applyBorder="0" applyAlignment="0" applyProtection="0"/>
    <xf numFmtId="198" fontId="5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5" fillId="0" borderId="0">
      <alignment/>
      <protection/>
    </xf>
  </cellStyleXfs>
  <cellXfs count="51">
    <xf numFmtId="0" fontId="0" fillId="0" borderId="0" xfId="0" applyAlignment="1">
      <alignment vertical="center"/>
    </xf>
    <xf numFmtId="0" fontId="7" fillId="0" borderId="0" xfId="24" applyFont="1" applyBorder="1" applyAlignment="1">
      <alignment horizontal="center" vertical="center" wrapText="1"/>
      <protection/>
    </xf>
    <xf numFmtId="0" fontId="0" fillId="0" borderId="0" xfId="24" applyAlignment="1">
      <alignment vertical="center"/>
      <protection/>
    </xf>
    <xf numFmtId="0" fontId="0" fillId="0" borderId="0" xfId="24" applyFont="1" applyBorder="1" applyAlignment="1">
      <alignment horizontal="right" vertical="center"/>
      <protection/>
    </xf>
    <xf numFmtId="0" fontId="9" fillId="0" borderId="0" xfId="24" applyFont="1" applyAlignment="1">
      <alignment vertical="center"/>
      <protection/>
    </xf>
    <xf numFmtId="0" fontId="10" fillId="0" borderId="0" xfId="24" applyFont="1" applyAlignment="1">
      <alignment horizontal="left" vertical="center"/>
      <protection/>
    </xf>
    <xf numFmtId="0" fontId="9" fillId="0" borderId="0" xfId="24" applyFont="1" applyAlignment="1">
      <alignment horizontal="left" vertical="center"/>
      <protection/>
    </xf>
    <xf numFmtId="0" fontId="11" fillId="0" borderId="0" xfId="24" applyFont="1" applyAlignment="1">
      <alignment horizontal="left" vertical="center"/>
      <protection/>
    </xf>
    <xf numFmtId="0" fontId="9" fillId="0" borderId="0" xfId="24" applyFont="1" applyAlignment="1">
      <alignment horizontal="right" vertical="center"/>
      <protection/>
    </xf>
    <xf numFmtId="0" fontId="9" fillId="0" borderId="0" xfId="24" applyFont="1" applyBorder="1" applyAlignment="1">
      <alignment horizontal="left" vertical="center"/>
      <protection/>
    </xf>
    <xf numFmtId="41" fontId="10" fillId="0" borderId="0" xfId="18" applyFont="1" applyAlignment="1">
      <alignment vertical="center"/>
    </xf>
    <xf numFmtId="41" fontId="9" fillId="0" borderId="0" xfId="18" applyFont="1" applyAlignment="1">
      <alignment vertical="center"/>
    </xf>
    <xf numFmtId="0" fontId="0" fillId="0" borderId="0" xfId="24" applyFont="1" applyAlignment="1">
      <alignment vertical="center"/>
      <protection/>
    </xf>
    <xf numFmtId="3" fontId="9" fillId="0" borderId="1" xfId="24" applyNumberFormat="1" applyFont="1" applyBorder="1" applyAlignment="1">
      <alignment horizontal="center" vertical="center"/>
      <protection/>
    </xf>
    <xf numFmtId="0" fontId="9" fillId="2" borderId="1" xfId="24" applyFont="1" applyFill="1" applyBorder="1" applyAlignment="1">
      <alignment horizontal="center" vertical="center"/>
      <protection/>
    </xf>
    <xf numFmtId="0" fontId="12" fillId="0" borderId="0" xfId="24" applyFont="1" applyAlignment="1">
      <alignment horizontal="left" vertical="center"/>
      <protection/>
    </xf>
    <xf numFmtId="0" fontId="9" fillId="3" borderId="1" xfId="24" applyFont="1" applyFill="1" applyBorder="1" applyAlignment="1">
      <alignment horizontal="center" vertical="center"/>
      <protection/>
    </xf>
    <xf numFmtId="0" fontId="8" fillId="3" borderId="1" xfId="24" applyFont="1" applyFill="1" applyBorder="1" applyAlignment="1">
      <alignment horizontal="center" vertical="center"/>
      <protection/>
    </xf>
    <xf numFmtId="0" fontId="8" fillId="0" borderId="1" xfId="24" applyFont="1" applyBorder="1" applyAlignment="1">
      <alignment horizontal="center" vertical="center"/>
      <protection/>
    </xf>
    <xf numFmtId="0" fontId="8" fillId="2" borderId="1" xfId="24" applyFont="1" applyFill="1" applyBorder="1" applyAlignment="1">
      <alignment horizontal="center" vertical="center"/>
      <protection/>
    </xf>
    <xf numFmtId="202" fontId="9" fillId="0" borderId="1" xfId="24" applyNumberFormat="1" applyFont="1" applyBorder="1" applyAlignment="1">
      <alignment horizontal="center" vertical="center" wrapText="1"/>
      <protection/>
    </xf>
    <xf numFmtId="0" fontId="9" fillId="0" borderId="2" xfId="24" applyFont="1" applyBorder="1" applyAlignment="1">
      <alignment horizontal="center" vertical="center" wrapText="1"/>
      <protection/>
    </xf>
    <xf numFmtId="0" fontId="9" fillId="0" borderId="3" xfId="24" applyFont="1" applyBorder="1" applyAlignment="1">
      <alignment horizontal="center" vertical="center" wrapText="1"/>
      <protection/>
    </xf>
    <xf numFmtId="0" fontId="9" fillId="0" borderId="4" xfId="24" applyFont="1" applyBorder="1" applyAlignment="1">
      <alignment horizontal="center" vertical="center" wrapText="1"/>
      <protection/>
    </xf>
    <xf numFmtId="0" fontId="9" fillId="0" borderId="5" xfId="24" applyFont="1" applyBorder="1" applyAlignment="1">
      <alignment horizontal="center" vertical="center" wrapText="1"/>
      <protection/>
    </xf>
    <xf numFmtId="0" fontId="9" fillId="0" borderId="0" xfId="24" applyFont="1" applyBorder="1" applyAlignment="1">
      <alignment horizontal="center" vertical="center" wrapText="1"/>
      <protection/>
    </xf>
    <xf numFmtId="0" fontId="9" fillId="0" borderId="6" xfId="24" applyFont="1" applyBorder="1" applyAlignment="1">
      <alignment horizontal="center" vertical="center" wrapText="1"/>
      <protection/>
    </xf>
    <xf numFmtId="0" fontId="9" fillId="0" borderId="7" xfId="24" applyFont="1" applyBorder="1" applyAlignment="1">
      <alignment horizontal="center" vertical="center" wrapText="1"/>
      <protection/>
    </xf>
    <xf numFmtId="0" fontId="9" fillId="0" borderId="8" xfId="24" applyFont="1" applyBorder="1" applyAlignment="1">
      <alignment horizontal="center" vertical="center" wrapText="1"/>
      <protection/>
    </xf>
    <xf numFmtId="0" fontId="9" fillId="0" borderId="9" xfId="24" applyFont="1" applyBorder="1" applyAlignment="1">
      <alignment horizontal="center" vertical="center" wrapText="1"/>
      <protection/>
    </xf>
    <xf numFmtId="0" fontId="9" fillId="0" borderId="1" xfId="24" applyFont="1" applyBorder="1" applyAlignment="1">
      <alignment horizontal="left" vertical="center"/>
      <protection/>
    </xf>
    <xf numFmtId="0" fontId="7" fillId="0" borderId="0" xfId="24" applyFont="1" applyBorder="1" applyAlignment="1">
      <alignment horizontal="center" vertical="center" wrapText="1"/>
      <protection/>
    </xf>
    <xf numFmtId="0" fontId="8" fillId="4" borderId="1" xfId="24" applyFont="1" applyFill="1" applyBorder="1" applyAlignment="1">
      <alignment horizontal="center" vertical="center" wrapText="1"/>
      <protection/>
    </xf>
    <xf numFmtId="41" fontId="9" fillId="0" borderId="0" xfId="18" applyFont="1" applyAlignment="1">
      <alignment horizontal="left" vertical="center" wrapText="1"/>
    </xf>
    <xf numFmtId="0" fontId="9" fillId="0" borderId="10" xfId="24" applyFont="1" applyBorder="1" applyAlignment="1">
      <alignment horizontal="center" vertical="center" wrapText="1"/>
      <protection/>
    </xf>
    <xf numFmtId="0" fontId="9" fillId="0" borderId="11" xfId="24" applyFont="1" applyBorder="1" applyAlignment="1">
      <alignment horizontal="center" vertical="center" wrapText="1"/>
      <protection/>
    </xf>
    <xf numFmtId="0" fontId="9" fillId="0" borderId="12" xfId="24" applyFont="1" applyBorder="1" applyAlignment="1">
      <alignment horizontal="center" vertical="center" wrapText="1"/>
      <protection/>
    </xf>
    <xf numFmtId="0" fontId="9" fillId="0" borderId="10" xfId="24" applyFont="1" applyBorder="1" applyAlignment="1">
      <alignment horizontal="left" vertical="center" wrapText="1"/>
      <protection/>
    </xf>
    <xf numFmtId="0" fontId="9" fillId="0" borderId="11" xfId="24" applyFont="1" applyBorder="1" applyAlignment="1">
      <alignment horizontal="left" vertical="center" wrapText="1"/>
      <protection/>
    </xf>
    <xf numFmtId="0" fontId="9" fillId="0" borderId="12" xfId="24" applyFont="1" applyBorder="1" applyAlignment="1">
      <alignment horizontal="left" vertical="center" wrapText="1"/>
      <protection/>
    </xf>
    <xf numFmtId="0" fontId="9" fillId="0" borderId="2" xfId="24" applyFont="1" applyBorder="1" applyAlignment="1">
      <alignment horizontal="left" vertical="center" wrapText="1"/>
      <protection/>
    </xf>
    <xf numFmtId="0" fontId="9" fillId="0" borderId="3" xfId="24" applyFont="1" applyBorder="1" applyAlignment="1">
      <alignment horizontal="left" vertical="center" wrapText="1"/>
      <protection/>
    </xf>
    <xf numFmtId="0" fontId="9" fillId="0" borderId="5" xfId="24" applyFont="1" applyBorder="1" applyAlignment="1">
      <alignment horizontal="left" vertical="center" wrapText="1"/>
      <protection/>
    </xf>
    <xf numFmtId="0" fontId="9" fillId="0" borderId="0" xfId="24" applyFont="1" applyBorder="1" applyAlignment="1">
      <alignment horizontal="left" vertical="center" wrapText="1"/>
      <protection/>
    </xf>
    <xf numFmtId="0" fontId="9" fillId="0" borderId="7" xfId="24" applyFont="1" applyBorder="1" applyAlignment="1">
      <alignment horizontal="left" vertical="center" wrapText="1"/>
      <protection/>
    </xf>
    <xf numFmtId="0" fontId="9" fillId="0" borderId="8" xfId="24" applyFont="1" applyBorder="1" applyAlignment="1">
      <alignment horizontal="left" vertical="center" wrapText="1"/>
      <protection/>
    </xf>
    <xf numFmtId="0" fontId="8" fillId="4" borderId="10" xfId="24" applyFont="1" applyFill="1" applyBorder="1" applyAlignment="1">
      <alignment horizontal="center" vertical="center" wrapText="1"/>
      <protection/>
    </xf>
    <xf numFmtId="0" fontId="8" fillId="4" borderId="11" xfId="24" applyFont="1" applyFill="1" applyBorder="1" applyAlignment="1">
      <alignment horizontal="center" vertical="center" wrapText="1"/>
      <protection/>
    </xf>
    <xf numFmtId="0" fontId="8" fillId="4" borderId="12" xfId="24" applyFont="1" applyFill="1" applyBorder="1" applyAlignment="1">
      <alignment horizontal="center" vertical="center" wrapText="1"/>
      <protection/>
    </xf>
    <xf numFmtId="0" fontId="9" fillId="0" borderId="3" xfId="24" applyFont="1" applyBorder="1" applyAlignment="1">
      <alignment horizontal="left" vertical="center"/>
      <protection/>
    </xf>
    <xf numFmtId="0" fontId="9" fillId="0" borderId="4" xfId="24" applyFont="1" applyBorder="1" applyAlignment="1">
      <alignment horizontal="left" vertical="center"/>
      <protection/>
    </xf>
  </cellXfs>
  <cellStyles count="17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@제수변실집계보도(A-TYPE)토사" xfId="20"/>
    <cellStyle name="콤마_@제수변실집계보도(A-TYPE)토사" xfId="21"/>
    <cellStyle name="Currency" xfId="22"/>
    <cellStyle name="Currency [0]" xfId="23"/>
    <cellStyle name="표준_토목설계서(08하반기)" xfId="24"/>
    <cellStyle name="Hyperlink" xfId="25"/>
    <cellStyle name="Comma [0]_ SG&amp;A Bridge " xfId="26"/>
    <cellStyle name="Comma_ SG&amp;A Bridge " xfId="27"/>
    <cellStyle name="Currency [0]_ SG&amp;A Bridge " xfId="28"/>
    <cellStyle name="Currency_ SG&amp;A Bridge " xfId="29"/>
    <cellStyle name="Normal_ SG&amp;A Bridge 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workbookViewId="0" topLeftCell="A1">
      <selection activeCell="C50" sqref="C50:K50"/>
    </sheetView>
  </sheetViews>
  <sheetFormatPr defaultColWidth="8.88671875" defaultRowHeight="13.5"/>
  <cols>
    <col min="1" max="15" width="3.88671875" style="12" customWidth="1"/>
    <col min="16" max="20" width="3.88671875" style="2" customWidth="1"/>
    <col min="21" max="45" width="4.4453125" style="2" customWidth="1"/>
    <col min="46" max="16384" width="8.88671875" style="2" customWidth="1"/>
  </cols>
  <sheetData>
    <row r="1" spans="1:20" ht="32.25" customHeight="1">
      <c r="A1" s="31" t="s">
        <v>20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0" ht="25.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3" t="s">
        <v>21</v>
      </c>
    </row>
    <row r="3" spans="1:20" s="4" customFormat="1" ht="30" customHeight="1">
      <c r="A3" s="46" t="s">
        <v>22</v>
      </c>
      <c r="B3" s="47"/>
      <c r="C3" s="47"/>
      <c r="D3" s="48"/>
      <c r="E3" s="46" t="s">
        <v>23</v>
      </c>
      <c r="F3" s="47"/>
      <c r="G3" s="48"/>
      <c r="H3" s="46" t="s">
        <v>24</v>
      </c>
      <c r="I3" s="47"/>
      <c r="J3" s="47"/>
      <c r="K3" s="47"/>
      <c r="L3" s="47"/>
      <c r="M3" s="47"/>
      <c r="N3" s="47"/>
      <c r="O3" s="47"/>
      <c r="P3" s="47"/>
      <c r="Q3" s="48"/>
      <c r="R3" s="32" t="s">
        <v>25</v>
      </c>
      <c r="S3" s="32"/>
      <c r="T3" s="32"/>
    </row>
    <row r="4" spans="1:20" s="4" customFormat="1" ht="30" customHeight="1">
      <c r="A4" s="21" t="s">
        <v>0</v>
      </c>
      <c r="B4" s="22"/>
      <c r="C4" s="22"/>
      <c r="D4" s="23"/>
      <c r="E4" s="34" t="s">
        <v>1</v>
      </c>
      <c r="F4" s="35"/>
      <c r="G4" s="36"/>
      <c r="H4" s="37" t="s">
        <v>26</v>
      </c>
      <c r="I4" s="38"/>
      <c r="J4" s="38"/>
      <c r="K4" s="38"/>
      <c r="L4" s="38"/>
      <c r="M4" s="38"/>
      <c r="N4" s="38"/>
      <c r="O4" s="38"/>
      <c r="P4" s="38"/>
      <c r="Q4" s="39"/>
      <c r="R4" s="20">
        <v>17921.26</v>
      </c>
      <c r="S4" s="20"/>
      <c r="T4" s="20"/>
    </row>
    <row r="5" spans="1:20" s="4" customFormat="1" ht="30" customHeight="1">
      <c r="A5" s="27"/>
      <c r="B5" s="28"/>
      <c r="C5" s="28"/>
      <c r="D5" s="29"/>
      <c r="E5" s="34" t="s">
        <v>2</v>
      </c>
      <c r="F5" s="35"/>
      <c r="G5" s="36"/>
      <c r="H5" s="37" t="s">
        <v>27</v>
      </c>
      <c r="I5" s="38"/>
      <c r="J5" s="38"/>
      <c r="K5" s="38"/>
      <c r="L5" s="38"/>
      <c r="M5" s="38"/>
      <c r="N5" s="38"/>
      <c r="O5" s="38"/>
      <c r="P5" s="38"/>
      <c r="Q5" s="39"/>
      <c r="R5" s="20">
        <v>20016.44</v>
      </c>
      <c r="S5" s="20"/>
      <c r="T5" s="20"/>
    </row>
    <row r="6" spans="1:20" s="4" customFormat="1" ht="60" customHeight="1">
      <c r="A6" s="21" t="s">
        <v>28</v>
      </c>
      <c r="B6" s="22"/>
      <c r="C6" s="22"/>
      <c r="D6" s="23"/>
      <c r="E6" s="34" t="s">
        <v>29</v>
      </c>
      <c r="F6" s="35"/>
      <c r="G6" s="36"/>
      <c r="H6" s="37" t="s">
        <v>30</v>
      </c>
      <c r="I6" s="38"/>
      <c r="J6" s="38"/>
      <c r="K6" s="38"/>
      <c r="L6" s="38"/>
      <c r="M6" s="38"/>
      <c r="N6" s="38"/>
      <c r="O6" s="38"/>
      <c r="P6" s="38"/>
      <c r="Q6" s="39"/>
      <c r="R6" s="20">
        <v>29645.92</v>
      </c>
      <c r="S6" s="20"/>
      <c r="T6" s="20"/>
    </row>
    <row r="7" spans="1:20" s="4" customFormat="1" ht="19.5" customHeight="1">
      <c r="A7" s="24"/>
      <c r="B7" s="25"/>
      <c r="C7" s="25"/>
      <c r="D7" s="26"/>
      <c r="E7" s="21" t="s">
        <v>31</v>
      </c>
      <c r="F7" s="22"/>
      <c r="G7" s="23"/>
      <c r="H7" s="40" t="s">
        <v>32</v>
      </c>
      <c r="I7" s="41"/>
      <c r="J7" s="41"/>
      <c r="K7" s="41"/>
      <c r="L7" s="30" t="s">
        <v>33</v>
      </c>
      <c r="M7" s="30"/>
      <c r="N7" s="30"/>
      <c r="O7" s="30"/>
      <c r="P7" s="30"/>
      <c r="Q7" s="30"/>
      <c r="R7" s="20">
        <v>43619.15</v>
      </c>
      <c r="S7" s="20"/>
      <c r="T7" s="20"/>
    </row>
    <row r="8" spans="1:20" s="4" customFormat="1" ht="19.5" customHeight="1">
      <c r="A8" s="24"/>
      <c r="B8" s="25"/>
      <c r="C8" s="25"/>
      <c r="D8" s="26"/>
      <c r="E8" s="24"/>
      <c r="F8" s="25"/>
      <c r="G8" s="26"/>
      <c r="H8" s="42"/>
      <c r="I8" s="43"/>
      <c r="J8" s="43"/>
      <c r="K8" s="43"/>
      <c r="L8" s="30" t="s">
        <v>34</v>
      </c>
      <c r="M8" s="30"/>
      <c r="N8" s="30"/>
      <c r="O8" s="30"/>
      <c r="P8" s="30"/>
      <c r="Q8" s="30"/>
      <c r="R8" s="20">
        <v>61699.95</v>
      </c>
      <c r="S8" s="20"/>
      <c r="T8" s="20"/>
    </row>
    <row r="9" spans="1:20" s="4" customFormat="1" ht="19.5" customHeight="1">
      <c r="A9" s="24"/>
      <c r="B9" s="25"/>
      <c r="C9" s="25"/>
      <c r="D9" s="26"/>
      <c r="E9" s="24"/>
      <c r="F9" s="25"/>
      <c r="G9" s="26"/>
      <c r="H9" s="42"/>
      <c r="I9" s="43"/>
      <c r="J9" s="43"/>
      <c r="K9" s="43"/>
      <c r="L9" s="30" t="s">
        <v>35</v>
      </c>
      <c r="M9" s="30"/>
      <c r="N9" s="30"/>
      <c r="O9" s="30"/>
      <c r="P9" s="30"/>
      <c r="Q9" s="30"/>
      <c r="R9" s="20">
        <v>97789.31</v>
      </c>
      <c r="S9" s="20"/>
      <c r="T9" s="20"/>
    </row>
    <row r="10" spans="1:20" s="4" customFormat="1" ht="19.5" customHeight="1">
      <c r="A10" s="24"/>
      <c r="B10" s="25"/>
      <c r="C10" s="25"/>
      <c r="D10" s="26"/>
      <c r="E10" s="24"/>
      <c r="F10" s="25"/>
      <c r="G10" s="26"/>
      <c r="H10" s="42"/>
      <c r="I10" s="43"/>
      <c r="J10" s="43"/>
      <c r="K10" s="43"/>
      <c r="L10" s="30" t="s">
        <v>36</v>
      </c>
      <c r="M10" s="30"/>
      <c r="N10" s="30"/>
      <c r="O10" s="30"/>
      <c r="P10" s="30"/>
      <c r="Q10" s="30"/>
      <c r="R10" s="20">
        <v>133878.46</v>
      </c>
      <c r="S10" s="20"/>
      <c r="T10" s="20"/>
    </row>
    <row r="11" spans="1:20" s="4" customFormat="1" ht="19.5" customHeight="1">
      <c r="A11" s="24"/>
      <c r="B11" s="25"/>
      <c r="C11" s="25"/>
      <c r="D11" s="26"/>
      <c r="E11" s="24"/>
      <c r="F11" s="25"/>
      <c r="G11" s="26"/>
      <c r="H11" s="42"/>
      <c r="I11" s="43"/>
      <c r="J11" s="43"/>
      <c r="K11" s="43"/>
      <c r="L11" s="30" t="s">
        <v>37</v>
      </c>
      <c r="M11" s="30"/>
      <c r="N11" s="30"/>
      <c r="O11" s="30"/>
      <c r="P11" s="30"/>
      <c r="Q11" s="30"/>
      <c r="R11" s="20">
        <f>R10+R10-R9</f>
        <v>169967.61</v>
      </c>
      <c r="S11" s="20"/>
      <c r="T11" s="20"/>
    </row>
    <row r="12" spans="1:20" s="4" customFormat="1" ht="19.5" customHeight="1">
      <c r="A12" s="24"/>
      <c r="B12" s="25"/>
      <c r="C12" s="25"/>
      <c r="D12" s="26"/>
      <c r="E12" s="24"/>
      <c r="F12" s="25"/>
      <c r="G12" s="26"/>
      <c r="H12" s="42"/>
      <c r="I12" s="43"/>
      <c r="J12" s="43"/>
      <c r="K12" s="43"/>
      <c r="L12" s="30" t="s">
        <v>38</v>
      </c>
      <c r="M12" s="30"/>
      <c r="N12" s="30"/>
      <c r="O12" s="30"/>
      <c r="P12" s="30"/>
      <c r="Q12" s="30"/>
      <c r="R12" s="20">
        <f>R11+R11-R10</f>
        <v>206056.75999999998</v>
      </c>
      <c r="S12" s="20"/>
      <c r="T12" s="20"/>
    </row>
    <row r="13" spans="1:20" s="4" customFormat="1" ht="19.5" customHeight="1">
      <c r="A13" s="24"/>
      <c r="B13" s="25"/>
      <c r="C13" s="25"/>
      <c r="D13" s="26"/>
      <c r="E13" s="24"/>
      <c r="F13" s="25"/>
      <c r="G13" s="26"/>
      <c r="H13" s="42"/>
      <c r="I13" s="43"/>
      <c r="J13" s="43"/>
      <c r="K13" s="43"/>
      <c r="L13" s="30" t="s">
        <v>39</v>
      </c>
      <c r="M13" s="30"/>
      <c r="N13" s="30"/>
      <c r="O13" s="30"/>
      <c r="P13" s="30"/>
      <c r="Q13" s="30"/>
      <c r="R13" s="20">
        <f>R12+R12-R11</f>
        <v>242145.90999999997</v>
      </c>
      <c r="S13" s="20"/>
      <c r="T13" s="20"/>
    </row>
    <row r="14" spans="1:20" s="4" customFormat="1" ht="19.5" customHeight="1">
      <c r="A14" s="24"/>
      <c r="B14" s="25"/>
      <c r="C14" s="25"/>
      <c r="D14" s="26"/>
      <c r="E14" s="27"/>
      <c r="F14" s="28"/>
      <c r="G14" s="29"/>
      <c r="H14" s="44"/>
      <c r="I14" s="45"/>
      <c r="J14" s="45"/>
      <c r="K14" s="45"/>
      <c r="L14" s="30" t="s">
        <v>40</v>
      </c>
      <c r="M14" s="30"/>
      <c r="N14" s="30"/>
      <c r="O14" s="30"/>
      <c r="P14" s="30"/>
      <c r="Q14" s="30"/>
      <c r="R14" s="20">
        <f>R13+R13-R12</f>
        <v>278235.05999999994</v>
      </c>
      <c r="S14" s="20"/>
      <c r="T14" s="20"/>
    </row>
    <row r="15" spans="1:20" s="4" customFormat="1" ht="60" customHeight="1">
      <c r="A15" s="27"/>
      <c r="B15" s="28"/>
      <c r="C15" s="28"/>
      <c r="D15" s="29"/>
      <c r="E15" s="34" t="s">
        <v>3</v>
      </c>
      <c r="F15" s="35"/>
      <c r="G15" s="36"/>
      <c r="H15" s="37" t="s">
        <v>41</v>
      </c>
      <c r="I15" s="38"/>
      <c r="J15" s="38"/>
      <c r="K15" s="38"/>
      <c r="L15" s="38"/>
      <c r="M15" s="38"/>
      <c r="N15" s="38"/>
      <c r="O15" s="38"/>
      <c r="P15" s="38"/>
      <c r="Q15" s="39"/>
      <c r="R15" s="20">
        <v>39942.65</v>
      </c>
      <c r="S15" s="20"/>
      <c r="T15" s="20"/>
    </row>
    <row r="16" spans="1:20" s="4" customFormat="1" ht="30" customHeight="1">
      <c r="A16" s="21" t="s">
        <v>42</v>
      </c>
      <c r="B16" s="22"/>
      <c r="C16" s="22"/>
      <c r="D16" s="23"/>
      <c r="E16" s="34" t="s">
        <v>29</v>
      </c>
      <c r="F16" s="35"/>
      <c r="G16" s="36"/>
      <c r="H16" s="37" t="s">
        <v>43</v>
      </c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9"/>
    </row>
    <row r="17" spans="1:20" s="4" customFormat="1" ht="30" customHeight="1">
      <c r="A17" s="24"/>
      <c r="B17" s="25"/>
      <c r="C17" s="25"/>
      <c r="D17" s="26"/>
      <c r="E17" s="21" t="s">
        <v>44</v>
      </c>
      <c r="F17" s="22"/>
      <c r="G17" s="23"/>
      <c r="H17" s="37" t="s">
        <v>45</v>
      </c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9"/>
    </row>
    <row r="18" spans="1:20" s="4" customFormat="1" ht="60" customHeight="1">
      <c r="A18" s="24"/>
      <c r="B18" s="25"/>
      <c r="C18" s="25"/>
      <c r="D18" s="26"/>
      <c r="E18" s="21" t="s">
        <v>46</v>
      </c>
      <c r="F18" s="22"/>
      <c r="G18" s="23"/>
      <c r="H18" s="40" t="s">
        <v>47</v>
      </c>
      <c r="I18" s="49"/>
      <c r="J18" s="49"/>
      <c r="K18" s="49"/>
      <c r="L18" s="49"/>
      <c r="M18" s="49"/>
      <c r="N18" s="49"/>
      <c r="O18" s="49"/>
      <c r="P18" s="49"/>
      <c r="Q18" s="50"/>
      <c r="R18" s="20">
        <v>266000</v>
      </c>
      <c r="S18" s="20"/>
      <c r="T18" s="20"/>
    </row>
    <row r="19" spans="1:20" s="4" customFormat="1" ht="30" customHeight="1">
      <c r="A19" s="27"/>
      <c r="B19" s="28"/>
      <c r="C19" s="28"/>
      <c r="D19" s="29"/>
      <c r="E19" s="34" t="s">
        <v>48</v>
      </c>
      <c r="F19" s="35"/>
      <c r="G19" s="36"/>
      <c r="H19" s="37" t="s">
        <v>49</v>
      </c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9"/>
    </row>
    <row r="20" spans="1:15" s="4" customFormat="1" ht="12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</row>
    <row r="21" s="4" customFormat="1" ht="19.5" customHeight="1">
      <c r="A21" s="5" t="s">
        <v>50</v>
      </c>
    </row>
    <row r="22" s="4" customFormat="1" ht="19.5" customHeight="1">
      <c r="A22" s="6" t="s">
        <v>51</v>
      </c>
    </row>
    <row r="23" s="4" customFormat="1" ht="19.5" customHeight="1">
      <c r="A23" s="6" t="s">
        <v>52</v>
      </c>
    </row>
    <row r="24" s="4" customFormat="1" ht="19.5" customHeight="1">
      <c r="A24" s="6" t="s">
        <v>53</v>
      </c>
    </row>
    <row r="25" s="4" customFormat="1" ht="19.5" customHeight="1">
      <c r="A25" s="7"/>
    </row>
    <row r="26" spans="1:20" ht="25.5">
      <c r="A26" s="31" t="s">
        <v>54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</row>
    <row r="27" spans="1:20" s="4" customFormat="1" ht="18.75" customHeight="1">
      <c r="A27" s="8"/>
      <c r="R27" s="8"/>
      <c r="T27" s="3" t="s">
        <v>55</v>
      </c>
    </row>
    <row r="28" spans="1:20" ht="24.75" customHeight="1">
      <c r="A28" s="15" t="s">
        <v>56</v>
      </c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</row>
    <row r="29" spans="1:20" s="4" customFormat="1" ht="18" customHeight="1">
      <c r="A29" s="17" t="s">
        <v>4</v>
      </c>
      <c r="B29" s="17"/>
      <c r="C29" s="17" t="s">
        <v>5</v>
      </c>
      <c r="D29" s="17"/>
      <c r="E29" s="17"/>
      <c r="F29" s="17"/>
      <c r="G29" s="17"/>
      <c r="H29" s="17"/>
      <c r="I29" s="17"/>
      <c r="J29" s="17"/>
      <c r="K29" s="17"/>
      <c r="L29" s="17" t="s">
        <v>6</v>
      </c>
      <c r="M29" s="17"/>
      <c r="N29" s="17"/>
      <c r="O29" s="17"/>
      <c r="P29" s="17"/>
      <c r="Q29" s="17"/>
      <c r="R29" s="17"/>
      <c r="S29" s="17"/>
      <c r="T29" s="17"/>
    </row>
    <row r="30" spans="1:20" s="4" customFormat="1" ht="18" customHeight="1">
      <c r="A30" s="17"/>
      <c r="B30" s="17"/>
      <c r="C30" s="16" t="s">
        <v>7</v>
      </c>
      <c r="D30" s="16"/>
      <c r="E30" s="16"/>
      <c r="F30" s="16" t="s">
        <v>8</v>
      </c>
      <c r="G30" s="16"/>
      <c r="H30" s="16"/>
      <c r="I30" s="16" t="s">
        <v>9</v>
      </c>
      <c r="J30" s="16"/>
      <c r="K30" s="16"/>
      <c r="L30" s="16" t="s">
        <v>7</v>
      </c>
      <c r="M30" s="16"/>
      <c r="N30" s="16"/>
      <c r="O30" s="16" t="s">
        <v>8</v>
      </c>
      <c r="P30" s="16"/>
      <c r="Q30" s="16"/>
      <c r="R30" s="16" t="s">
        <v>9</v>
      </c>
      <c r="S30" s="16"/>
      <c r="T30" s="16"/>
    </row>
    <row r="31" spans="1:20" s="4" customFormat="1" ht="18" customHeight="1">
      <c r="A31" s="18" t="s">
        <v>57</v>
      </c>
      <c r="B31" s="18"/>
      <c r="C31" s="13">
        <v>2984</v>
      </c>
      <c r="D31" s="13"/>
      <c r="E31" s="13"/>
      <c r="F31" s="13">
        <v>13186</v>
      </c>
      <c r="G31" s="13"/>
      <c r="H31" s="13"/>
      <c r="I31" s="13">
        <f aca="true" t="shared" si="0" ref="I31:I37">C31+F31</f>
        <v>16170</v>
      </c>
      <c r="J31" s="13"/>
      <c r="K31" s="13"/>
      <c r="L31" s="13">
        <v>1868</v>
      </c>
      <c r="M31" s="13"/>
      <c r="N31" s="13"/>
      <c r="O31" s="13">
        <v>8254</v>
      </c>
      <c r="P31" s="13"/>
      <c r="Q31" s="13"/>
      <c r="R31" s="13">
        <f aca="true" t="shared" si="1" ref="R31:R37">L31+O31</f>
        <v>10122</v>
      </c>
      <c r="S31" s="13"/>
      <c r="T31" s="13"/>
    </row>
    <row r="32" spans="1:20" s="4" customFormat="1" ht="18" customHeight="1">
      <c r="A32" s="18" t="s">
        <v>10</v>
      </c>
      <c r="B32" s="18"/>
      <c r="C32" s="13">
        <v>2984</v>
      </c>
      <c r="D32" s="13"/>
      <c r="E32" s="13"/>
      <c r="F32" s="13">
        <v>15419</v>
      </c>
      <c r="G32" s="13"/>
      <c r="H32" s="13"/>
      <c r="I32" s="13">
        <f t="shared" si="0"/>
        <v>18403</v>
      </c>
      <c r="J32" s="13"/>
      <c r="K32" s="13"/>
      <c r="L32" s="13">
        <v>1868</v>
      </c>
      <c r="M32" s="13"/>
      <c r="N32" s="13"/>
      <c r="O32" s="13">
        <v>9652</v>
      </c>
      <c r="P32" s="13"/>
      <c r="Q32" s="13"/>
      <c r="R32" s="13">
        <f t="shared" si="1"/>
        <v>11520</v>
      </c>
      <c r="S32" s="13"/>
      <c r="T32" s="13"/>
    </row>
    <row r="33" spans="1:20" s="4" customFormat="1" ht="18" customHeight="1">
      <c r="A33" s="18" t="s">
        <v>11</v>
      </c>
      <c r="B33" s="18"/>
      <c r="C33" s="13">
        <v>2984</v>
      </c>
      <c r="D33" s="13"/>
      <c r="E33" s="13"/>
      <c r="F33" s="13">
        <v>17692</v>
      </c>
      <c r="G33" s="13"/>
      <c r="H33" s="13"/>
      <c r="I33" s="13">
        <f t="shared" si="0"/>
        <v>20676</v>
      </c>
      <c r="J33" s="13"/>
      <c r="K33" s="13"/>
      <c r="L33" s="13">
        <v>1868</v>
      </c>
      <c r="M33" s="13"/>
      <c r="N33" s="13"/>
      <c r="O33" s="13">
        <v>11075</v>
      </c>
      <c r="P33" s="13"/>
      <c r="Q33" s="13"/>
      <c r="R33" s="13">
        <f t="shared" si="1"/>
        <v>12943</v>
      </c>
      <c r="S33" s="13"/>
      <c r="T33" s="13"/>
    </row>
    <row r="34" spans="1:20" s="4" customFormat="1" ht="18" customHeight="1">
      <c r="A34" s="18" t="s">
        <v>58</v>
      </c>
      <c r="B34" s="18"/>
      <c r="C34" s="13">
        <v>2984</v>
      </c>
      <c r="D34" s="13"/>
      <c r="E34" s="13"/>
      <c r="F34" s="13">
        <v>19884</v>
      </c>
      <c r="G34" s="13"/>
      <c r="H34" s="13"/>
      <c r="I34" s="13">
        <f t="shared" si="0"/>
        <v>22868</v>
      </c>
      <c r="J34" s="13"/>
      <c r="K34" s="13"/>
      <c r="L34" s="13">
        <v>1868</v>
      </c>
      <c r="M34" s="13"/>
      <c r="N34" s="13"/>
      <c r="O34" s="13">
        <v>12447</v>
      </c>
      <c r="P34" s="13"/>
      <c r="Q34" s="13"/>
      <c r="R34" s="13">
        <f t="shared" si="1"/>
        <v>14315</v>
      </c>
      <c r="S34" s="13"/>
      <c r="T34" s="13"/>
    </row>
    <row r="35" spans="1:20" s="4" customFormat="1" ht="18" customHeight="1">
      <c r="A35" s="18" t="s">
        <v>12</v>
      </c>
      <c r="B35" s="18"/>
      <c r="C35" s="13">
        <v>2984</v>
      </c>
      <c r="D35" s="13"/>
      <c r="E35" s="13"/>
      <c r="F35" s="13">
        <v>22182</v>
      </c>
      <c r="G35" s="13"/>
      <c r="H35" s="13"/>
      <c r="I35" s="13">
        <f t="shared" si="0"/>
        <v>25166</v>
      </c>
      <c r="J35" s="13"/>
      <c r="K35" s="13"/>
      <c r="L35" s="13">
        <v>1868</v>
      </c>
      <c r="M35" s="13"/>
      <c r="N35" s="13"/>
      <c r="O35" s="13">
        <v>13886</v>
      </c>
      <c r="P35" s="13"/>
      <c r="Q35" s="13"/>
      <c r="R35" s="13">
        <f t="shared" si="1"/>
        <v>15754</v>
      </c>
      <c r="S35" s="13"/>
      <c r="T35" s="13"/>
    </row>
    <row r="36" spans="1:20" s="4" customFormat="1" ht="18" customHeight="1">
      <c r="A36" s="18" t="s">
        <v>13</v>
      </c>
      <c r="B36" s="18"/>
      <c r="C36" s="13">
        <v>2984</v>
      </c>
      <c r="D36" s="13"/>
      <c r="E36" s="13"/>
      <c r="F36" s="13">
        <v>26618</v>
      </c>
      <c r="G36" s="13"/>
      <c r="H36" s="13"/>
      <c r="I36" s="13">
        <f t="shared" si="0"/>
        <v>29602</v>
      </c>
      <c r="J36" s="13"/>
      <c r="K36" s="13"/>
      <c r="L36" s="13">
        <v>1868</v>
      </c>
      <c r="M36" s="13"/>
      <c r="N36" s="13"/>
      <c r="O36" s="13">
        <v>16663</v>
      </c>
      <c r="P36" s="13"/>
      <c r="Q36" s="13"/>
      <c r="R36" s="13">
        <f t="shared" si="1"/>
        <v>18531</v>
      </c>
      <c r="S36" s="13"/>
      <c r="T36" s="13"/>
    </row>
    <row r="37" spans="1:20" s="4" customFormat="1" ht="18" customHeight="1">
      <c r="A37" s="18" t="s">
        <v>14</v>
      </c>
      <c r="B37" s="18"/>
      <c r="C37" s="13">
        <v>2984</v>
      </c>
      <c r="D37" s="13"/>
      <c r="E37" s="13"/>
      <c r="F37" s="13">
        <v>31114</v>
      </c>
      <c r="G37" s="13"/>
      <c r="H37" s="13"/>
      <c r="I37" s="13">
        <f t="shared" si="0"/>
        <v>34098</v>
      </c>
      <c r="J37" s="13"/>
      <c r="K37" s="13"/>
      <c r="L37" s="13">
        <v>1868</v>
      </c>
      <c r="M37" s="13"/>
      <c r="N37" s="13"/>
      <c r="O37" s="13">
        <v>19477</v>
      </c>
      <c r="P37" s="13"/>
      <c r="Q37" s="13"/>
      <c r="R37" s="13">
        <f t="shared" si="1"/>
        <v>21345</v>
      </c>
      <c r="S37" s="13"/>
      <c r="T37" s="13"/>
    </row>
    <row r="38" spans="1:20" s="4" customFormat="1" ht="18" customHeight="1">
      <c r="A38" s="19" t="s">
        <v>15</v>
      </c>
      <c r="B38" s="19"/>
      <c r="C38" s="14" t="s">
        <v>16</v>
      </c>
      <c r="D38" s="14"/>
      <c r="E38" s="14"/>
      <c r="F38" s="14"/>
      <c r="G38" s="14"/>
      <c r="H38" s="14"/>
      <c r="I38" s="14"/>
      <c r="J38" s="14"/>
      <c r="K38" s="14"/>
      <c r="L38" s="14" t="s">
        <v>17</v>
      </c>
      <c r="M38" s="14"/>
      <c r="N38" s="14"/>
      <c r="O38" s="14"/>
      <c r="P38" s="14"/>
      <c r="Q38" s="14"/>
      <c r="R38" s="14"/>
      <c r="S38" s="14"/>
      <c r="T38" s="14"/>
    </row>
    <row r="39" s="4" customFormat="1" ht="17.25" customHeight="1"/>
    <row r="40" spans="1:20" ht="24.75" customHeight="1">
      <c r="A40" s="15" t="s">
        <v>59</v>
      </c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</row>
    <row r="41" spans="1:20" s="4" customFormat="1" ht="18" customHeight="1">
      <c r="A41" s="17" t="s">
        <v>4</v>
      </c>
      <c r="B41" s="17"/>
      <c r="C41" s="17" t="s">
        <v>5</v>
      </c>
      <c r="D41" s="17"/>
      <c r="E41" s="17"/>
      <c r="F41" s="17"/>
      <c r="G41" s="17"/>
      <c r="H41" s="17"/>
      <c r="I41" s="17"/>
      <c r="J41" s="17"/>
      <c r="K41" s="17"/>
      <c r="L41" s="17" t="s">
        <v>6</v>
      </c>
      <c r="M41" s="17"/>
      <c r="N41" s="17"/>
      <c r="O41" s="17"/>
      <c r="P41" s="17"/>
      <c r="Q41" s="17"/>
      <c r="R41" s="17"/>
      <c r="S41" s="17"/>
      <c r="T41" s="17"/>
    </row>
    <row r="42" spans="1:20" s="4" customFormat="1" ht="18" customHeight="1">
      <c r="A42" s="17"/>
      <c r="B42" s="17"/>
      <c r="C42" s="16" t="s">
        <v>7</v>
      </c>
      <c r="D42" s="16"/>
      <c r="E42" s="16"/>
      <c r="F42" s="16" t="s">
        <v>8</v>
      </c>
      <c r="G42" s="16"/>
      <c r="H42" s="16"/>
      <c r="I42" s="16" t="s">
        <v>9</v>
      </c>
      <c r="J42" s="16"/>
      <c r="K42" s="16"/>
      <c r="L42" s="16" t="s">
        <v>7</v>
      </c>
      <c r="M42" s="16"/>
      <c r="N42" s="16"/>
      <c r="O42" s="16" t="s">
        <v>8</v>
      </c>
      <c r="P42" s="16"/>
      <c r="Q42" s="16"/>
      <c r="R42" s="16" t="s">
        <v>9</v>
      </c>
      <c r="S42" s="16"/>
      <c r="T42" s="16"/>
    </row>
    <row r="43" spans="1:20" s="4" customFormat="1" ht="18" customHeight="1">
      <c r="A43" s="18" t="s">
        <v>57</v>
      </c>
      <c r="B43" s="18"/>
      <c r="C43" s="13">
        <v>1944</v>
      </c>
      <c r="D43" s="13"/>
      <c r="E43" s="13"/>
      <c r="F43" s="13">
        <v>24745</v>
      </c>
      <c r="G43" s="13"/>
      <c r="H43" s="13"/>
      <c r="I43" s="13">
        <f aca="true" t="shared" si="2" ref="I43:I49">C43+F43</f>
        <v>26689</v>
      </c>
      <c r="J43" s="13"/>
      <c r="K43" s="13"/>
      <c r="L43" s="13">
        <v>3085</v>
      </c>
      <c r="M43" s="13"/>
      <c r="N43" s="13"/>
      <c r="O43" s="13">
        <v>39278</v>
      </c>
      <c r="P43" s="13"/>
      <c r="Q43" s="13"/>
      <c r="R43" s="13">
        <f aca="true" t="shared" si="3" ref="R43:R49">L43+O43</f>
        <v>42363</v>
      </c>
      <c r="S43" s="13"/>
      <c r="T43" s="13"/>
    </row>
    <row r="44" spans="1:20" s="4" customFormat="1" ht="18" customHeight="1">
      <c r="A44" s="18" t="s">
        <v>10</v>
      </c>
      <c r="B44" s="18"/>
      <c r="C44" s="13">
        <v>1944</v>
      </c>
      <c r="D44" s="13"/>
      <c r="E44" s="13"/>
      <c r="F44" s="13">
        <v>28275</v>
      </c>
      <c r="G44" s="13"/>
      <c r="H44" s="13"/>
      <c r="I44" s="13">
        <f t="shared" si="2"/>
        <v>30219</v>
      </c>
      <c r="J44" s="13"/>
      <c r="K44" s="13"/>
      <c r="L44" s="13">
        <v>3085</v>
      </c>
      <c r="M44" s="13"/>
      <c r="N44" s="13"/>
      <c r="O44" s="13">
        <v>44882</v>
      </c>
      <c r="P44" s="13"/>
      <c r="Q44" s="13"/>
      <c r="R44" s="13">
        <f t="shared" si="3"/>
        <v>47967</v>
      </c>
      <c r="S44" s="13"/>
      <c r="T44" s="13"/>
    </row>
    <row r="45" spans="1:20" s="4" customFormat="1" ht="18" customHeight="1">
      <c r="A45" s="18" t="s">
        <v>11</v>
      </c>
      <c r="B45" s="18"/>
      <c r="C45" s="13">
        <v>1944</v>
      </c>
      <c r="D45" s="13"/>
      <c r="E45" s="13"/>
      <c r="F45" s="13">
        <v>31936</v>
      </c>
      <c r="G45" s="13"/>
      <c r="H45" s="13"/>
      <c r="I45" s="13">
        <f t="shared" si="2"/>
        <v>33880</v>
      </c>
      <c r="J45" s="13"/>
      <c r="K45" s="13"/>
      <c r="L45" s="13">
        <v>3085</v>
      </c>
      <c r="M45" s="13"/>
      <c r="N45" s="13"/>
      <c r="O45" s="13">
        <v>50691</v>
      </c>
      <c r="P45" s="13"/>
      <c r="Q45" s="13"/>
      <c r="R45" s="13">
        <f t="shared" si="3"/>
        <v>53776</v>
      </c>
      <c r="S45" s="13"/>
      <c r="T45" s="13"/>
    </row>
    <row r="46" spans="1:20" s="4" customFormat="1" ht="18" customHeight="1">
      <c r="A46" s="18" t="s">
        <v>58</v>
      </c>
      <c r="B46" s="18"/>
      <c r="C46" s="13">
        <v>1944</v>
      </c>
      <c r="D46" s="13"/>
      <c r="E46" s="13"/>
      <c r="F46" s="13">
        <v>35284</v>
      </c>
      <c r="G46" s="13"/>
      <c r="H46" s="13"/>
      <c r="I46" s="13">
        <f t="shared" si="2"/>
        <v>37228</v>
      </c>
      <c r="J46" s="13"/>
      <c r="K46" s="13"/>
      <c r="L46" s="13">
        <v>3085</v>
      </c>
      <c r="M46" s="13"/>
      <c r="N46" s="13"/>
      <c r="O46" s="13">
        <v>56006</v>
      </c>
      <c r="P46" s="13"/>
      <c r="Q46" s="13"/>
      <c r="R46" s="13">
        <f t="shared" si="3"/>
        <v>59091</v>
      </c>
      <c r="S46" s="13"/>
      <c r="T46" s="13"/>
    </row>
    <row r="47" spans="1:20" s="4" customFormat="1" ht="18" customHeight="1">
      <c r="A47" s="18" t="s">
        <v>12</v>
      </c>
      <c r="B47" s="18"/>
      <c r="C47" s="13">
        <v>1944</v>
      </c>
      <c r="D47" s="13"/>
      <c r="E47" s="13"/>
      <c r="F47" s="13">
        <v>39056</v>
      </c>
      <c r="G47" s="13"/>
      <c r="H47" s="13"/>
      <c r="I47" s="13">
        <f t="shared" si="2"/>
        <v>41000</v>
      </c>
      <c r="J47" s="13"/>
      <c r="K47" s="13"/>
      <c r="L47" s="13">
        <v>3085</v>
      </c>
      <c r="M47" s="13"/>
      <c r="N47" s="13"/>
      <c r="O47" s="13">
        <v>61993</v>
      </c>
      <c r="P47" s="13"/>
      <c r="Q47" s="13"/>
      <c r="R47" s="13">
        <f t="shared" si="3"/>
        <v>65078</v>
      </c>
      <c r="S47" s="13"/>
      <c r="T47" s="13"/>
    </row>
    <row r="48" spans="1:20" s="4" customFormat="1" ht="18" customHeight="1">
      <c r="A48" s="18" t="s">
        <v>13</v>
      </c>
      <c r="B48" s="18"/>
      <c r="C48" s="13">
        <v>1944</v>
      </c>
      <c r="D48" s="13"/>
      <c r="E48" s="13"/>
      <c r="F48" s="13">
        <v>46286</v>
      </c>
      <c r="G48" s="13"/>
      <c r="H48" s="13"/>
      <c r="I48" s="13">
        <f t="shared" si="2"/>
        <v>48230</v>
      </c>
      <c r="J48" s="13"/>
      <c r="K48" s="13"/>
      <c r="L48" s="13">
        <v>3085</v>
      </c>
      <c r="M48" s="13"/>
      <c r="N48" s="13"/>
      <c r="O48" s="13">
        <v>73470</v>
      </c>
      <c r="P48" s="13"/>
      <c r="Q48" s="13"/>
      <c r="R48" s="13">
        <f t="shared" si="3"/>
        <v>76555</v>
      </c>
      <c r="S48" s="13"/>
      <c r="T48" s="13"/>
    </row>
    <row r="49" spans="1:20" s="4" customFormat="1" ht="18" customHeight="1">
      <c r="A49" s="18" t="s">
        <v>14</v>
      </c>
      <c r="B49" s="18"/>
      <c r="C49" s="13">
        <v>1944</v>
      </c>
      <c r="D49" s="13"/>
      <c r="E49" s="13"/>
      <c r="F49" s="13">
        <v>53209</v>
      </c>
      <c r="G49" s="13"/>
      <c r="H49" s="13"/>
      <c r="I49" s="13">
        <f t="shared" si="2"/>
        <v>55153</v>
      </c>
      <c r="J49" s="13"/>
      <c r="K49" s="13"/>
      <c r="L49" s="13">
        <v>3085</v>
      </c>
      <c r="M49" s="13"/>
      <c r="N49" s="13"/>
      <c r="O49" s="13">
        <v>84459</v>
      </c>
      <c r="P49" s="13"/>
      <c r="Q49" s="13"/>
      <c r="R49" s="13">
        <f t="shared" si="3"/>
        <v>87544</v>
      </c>
      <c r="S49" s="13"/>
      <c r="T49" s="13"/>
    </row>
    <row r="50" spans="1:20" s="4" customFormat="1" ht="18" customHeight="1">
      <c r="A50" s="19" t="s">
        <v>15</v>
      </c>
      <c r="B50" s="19"/>
      <c r="C50" s="14" t="s">
        <v>16</v>
      </c>
      <c r="D50" s="14"/>
      <c r="E50" s="14"/>
      <c r="F50" s="14"/>
      <c r="G50" s="14"/>
      <c r="H50" s="14"/>
      <c r="I50" s="14"/>
      <c r="J50" s="14"/>
      <c r="K50" s="14"/>
      <c r="L50" s="14" t="s">
        <v>17</v>
      </c>
      <c r="M50" s="14"/>
      <c r="N50" s="14"/>
      <c r="O50" s="14"/>
      <c r="P50" s="14"/>
      <c r="Q50" s="14"/>
      <c r="R50" s="14"/>
      <c r="S50" s="14"/>
      <c r="T50" s="14"/>
    </row>
    <row r="51" s="4" customFormat="1" ht="17.25" customHeight="1"/>
    <row r="52" spans="1:20" s="4" customFormat="1" ht="24.75" customHeight="1">
      <c r="A52" s="15" t="s">
        <v>60</v>
      </c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</row>
    <row r="53" spans="1:8" s="4" customFormat="1" ht="9.75" customHeight="1">
      <c r="A53" s="9"/>
      <c r="B53" s="9"/>
      <c r="C53" s="9"/>
      <c r="D53" s="9"/>
      <c r="E53" s="9"/>
      <c r="F53" s="9"/>
      <c r="G53" s="9"/>
      <c r="H53" s="9"/>
    </row>
    <row r="54" spans="1:20" s="4" customFormat="1" ht="18" customHeight="1">
      <c r="A54" s="17" t="s">
        <v>4</v>
      </c>
      <c r="B54" s="17"/>
      <c r="C54" s="17" t="s">
        <v>5</v>
      </c>
      <c r="D54" s="17"/>
      <c r="E54" s="17"/>
      <c r="F54" s="17"/>
      <c r="G54" s="17"/>
      <c r="H54" s="17"/>
      <c r="I54" s="17"/>
      <c r="J54" s="17"/>
      <c r="K54" s="17"/>
      <c r="L54" s="17" t="s">
        <v>6</v>
      </c>
      <c r="M54" s="17"/>
      <c r="N54" s="17"/>
      <c r="O54" s="17"/>
      <c r="P54" s="17"/>
      <c r="Q54" s="17"/>
      <c r="R54" s="17"/>
      <c r="S54" s="17"/>
      <c r="T54" s="17"/>
    </row>
    <row r="55" spans="1:20" s="4" customFormat="1" ht="18" customHeight="1">
      <c r="A55" s="17"/>
      <c r="B55" s="17"/>
      <c r="C55" s="16" t="s">
        <v>7</v>
      </c>
      <c r="D55" s="16"/>
      <c r="E55" s="16"/>
      <c r="F55" s="16" t="s">
        <v>8</v>
      </c>
      <c r="G55" s="16"/>
      <c r="H55" s="16"/>
      <c r="I55" s="16" t="s">
        <v>9</v>
      </c>
      <c r="J55" s="16"/>
      <c r="K55" s="16"/>
      <c r="L55" s="16" t="s">
        <v>7</v>
      </c>
      <c r="M55" s="16"/>
      <c r="N55" s="16"/>
      <c r="O55" s="16" t="s">
        <v>8</v>
      </c>
      <c r="P55" s="16"/>
      <c r="Q55" s="16"/>
      <c r="R55" s="16" t="s">
        <v>9</v>
      </c>
      <c r="S55" s="16"/>
      <c r="T55" s="16"/>
    </row>
    <row r="56" spans="1:20" s="4" customFormat="1" ht="18" customHeight="1">
      <c r="A56" s="18" t="s">
        <v>57</v>
      </c>
      <c r="B56" s="18"/>
      <c r="C56" s="13">
        <v>1944</v>
      </c>
      <c r="D56" s="13"/>
      <c r="E56" s="13"/>
      <c r="F56" s="13">
        <v>18780</v>
      </c>
      <c r="G56" s="13"/>
      <c r="H56" s="13"/>
      <c r="I56" s="13">
        <f aca="true" t="shared" si="4" ref="I56:I62">C56+F56</f>
        <v>20724</v>
      </c>
      <c r="J56" s="13"/>
      <c r="K56" s="13"/>
      <c r="L56" s="13">
        <v>3086</v>
      </c>
      <c r="M56" s="13"/>
      <c r="N56" s="13"/>
      <c r="O56" s="13">
        <v>29809</v>
      </c>
      <c r="P56" s="13"/>
      <c r="Q56" s="13"/>
      <c r="R56" s="13">
        <f aca="true" t="shared" si="5" ref="R56:R62">L56+O56</f>
        <v>32895</v>
      </c>
      <c r="S56" s="13"/>
      <c r="T56" s="13"/>
    </row>
    <row r="57" spans="1:20" s="4" customFormat="1" ht="18" customHeight="1">
      <c r="A57" s="18" t="s">
        <v>10</v>
      </c>
      <c r="B57" s="18"/>
      <c r="C57" s="13">
        <v>1944</v>
      </c>
      <c r="D57" s="13"/>
      <c r="E57" s="13"/>
      <c r="F57" s="13">
        <v>20707</v>
      </c>
      <c r="G57" s="13"/>
      <c r="H57" s="13"/>
      <c r="I57" s="13">
        <f t="shared" si="4"/>
        <v>22651</v>
      </c>
      <c r="J57" s="13"/>
      <c r="K57" s="13"/>
      <c r="L57" s="13">
        <v>3086</v>
      </c>
      <c r="M57" s="13"/>
      <c r="N57" s="13"/>
      <c r="O57" s="13">
        <v>32868</v>
      </c>
      <c r="P57" s="13"/>
      <c r="Q57" s="13"/>
      <c r="R57" s="13">
        <f t="shared" si="5"/>
        <v>35954</v>
      </c>
      <c r="S57" s="13"/>
      <c r="T57" s="13"/>
    </row>
    <row r="58" spans="1:20" s="4" customFormat="1" ht="18" customHeight="1">
      <c r="A58" s="18" t="s">
        <v>11</v>
      </c>
      <c r="B58" s="18"/>
      <c r="C58" s="13">
        <v>1944</v>
      </c>
      <c r="D58" s="13"/>
      <c r="E58" s="13"/>
      <c r="F58" s="13">
        <v>22728</v>
      </c>
      <c r="G58" s="13"/>
      <c r="H58" s="13"/>
      <c r="I58" s="13">
        <f t="shared" si="4"/>
        <v>24672</v>
      </c>
      <c r="J58" s="13"/>
      <c r="K58" s="13"/>
      <c r="L58" s="13">
        <v>3086</v>
      </c>
      <c r="M58" s="13"/>
      <c r="N58" s="13"/>
      <c r="O58" s="13">
        <v>36076</v>
      </c>
      <c r="P58" s="13"/>
      <c r="Q58" s="13"/>
      <c r="R58" s="13">
        <f t="shared" si="5"/>
        <v>39162</v>
      </c>
      <c r="S58" s="13"/>
      <c r="T58" s="13"/>
    </row>
    <row r="59" spans="1:20" s="4" customFormat="1" ht="18" customHeight="1">
      <c r="A59" s="18" t="s">
        <v>58</v>
      </c>
      <c r="B59" s="18"/>
      <c r="C59" s="13">
        <v>1944</v>
      </c>
      <c r="D59" s="13"/>
      <c r="E59" s="13"/>
      <c r="F59" s="13">
        <v>24604</v>
      </c>
      <c r="G59" s="13"/>
      <c r="H59" s="13"/>
      <c r="I59" s="13">
        <f t="shared" si="4"/>
        <v>26548</v>
      </c>
      <c r="J59" s="13"/>
      <c r="K59" s="13"/>
      <c r="L59" s="13">
        <v>3086</v>
      </c>
      <c r="M59" s="13"/>
      <c r="N59" s="13"/>
      <c r="O59" s="13">
        <v>39053</v>
      </c>
      <c r="P59" s="13"/>
      <c r="Q59" s="13"/>
      <c r="R59" s="13">
        <f t="shared" si="5"/>
        <v>42139</v>
      </c>
      <c r="S59" s="13"/>
      <c r="T59" s="13"/>
    </row>
    <row r="60" spans="1:20" s="4" customFormat="1" ht="18" customHeight="1">
      <c r="A60" s="18" t="s">
        <v>12</v>
      </c>
      <c r="B60" s="18"/>
      <c r="C60" s="13">
        <v>1944</v>
      </c>
      <c r="D60" s="13"/>
      <c r="E60" s="13"/>
      <c r="F60" s="13">
        <v>26775</v>
      </c>
      <c r="G60" s="13"/>
      <c r="H60" s="13"/>
      <c r="I60" s="13">
        <f t="shared" si="4"/>
        <v>28719</v>
      </c>
      <c r="J60" s="13"/>
      <c r="K60" s="13"/>
      <c r="L60" s="13">
        <v>3086</v>
      </c>
      <c r="M60" s="13"/>
      <c r="N60" s="13"/>
      <c r="O60" s="13">
        <v>42500</v>
      </c>
      <c r="P60" s="13"/>
      <c r="Q60" s="13"/>
      <c r="R60" s="13">
        <f t="shared" si="5"/>
        <v>45586</v>
      </c>
      <c r="S60" s="13"/>
      <c r="T60" s="13"/>
    </row>
    <row r="61" spans="1:20" s="4" customFormat="1" ht="18" customHeight="1">
      <c r="A61" s="18" t="s">
        <v>13</v>
      </c>
      <c r="B61" s="18"/>
      <c r="C61" s="13">
        <v>1944</v>
      </c>
      <c r="D61" s="13"/>
      <c r="E61" s="13"/>
      <c r="F61" s="13">
        <v>30585</v>
      </c>
      <c r="G61" s="13"/>
      <c r="H61" s="13"/>
      <c r="I61" s="13">
        <f t="shared" si="4"/>
        <v>32529</v>
      </c>
      <c r="J61" s="13"/>
      <c r="K61" s="13"/>
      <c r="L61" s="13">
        <v>3086</v>
      </c>
      <c r="M61" s="13"/>
      <c r="N61" s="13"/>
      <c r="O61" s="13">
        <v>48547</v>
      </c>
      <c r="P61" s="13"/>
      <c r="Q61" s="13"/>
      <c r="R61" s="13">
        <f t="shared" si="5"/>
        <v>51633</v>
      </c>
      <c r="S61" s="13"/>
      <c r="T61" s="13"/>
    </row>
    <row r="62" spans="1:20" s="4" customFormat="1" ht="18" customHeight="1">
      <c r="A62" s="18" t="s">
        <v>14</v>
      </c>
      <c r="B62" s="18"/>
      <c r="C62" s="13">
        <v>1944</v>
      </c>
      <c r="D62" s="13"/>
      <c r="E62" s="13"/>
      <c r="F62" s="13">
        <v>34381</v>
      </c>
      <c r="G62" s="13"/>
      <c r="H62" s="13"/>
      <c r="I62" s="13">
        <f t="shared" si="4"/>
        <v>36325</v>
      </c>
      <c r="J62" s="13"/>
      <c r="K62" s="13"/>
      <c r="L62" s="13">
        <v>3086</v>
      </c>
      <c r="M62" s="13"/>
      <c r="N62" s="13"/>
      <c r="O62" s="13">
        <v>54573</v>
      </c>
      <c r="P62" s="13"/>
      <c r="Q62" s="13"/>
      <c r="R62" s="13">
        <f t="shared" si="5"/>
        <v>57659</v>
      </c>
      <c r="S62" s="13"/>
      <c r="T62" s="13"/>
    </row>
    <row r="63" spans="1:20" s="4" customFormat="1" ht="18" customHeight="1">
      <c r="A63" s="19" t="s">
        <v>15</v>
      </c>
      <c r="B63" s="19"/>
      <c r="C63" s="14" t="s">
        <v>18</v>
      </c>
      <c r="D63" s="14"/>
      <c r="E63" s="14"/>
      <c r="F63" s="14"/>
      <c r="G63" s="14"/>
      <c r="H63" s="14"/>
      <c r="I63" s="14"/>
      <c r="J63" s="14"/>
      <c r="K63" s="14"/>
      <c r="L63" s="14" t="s">
        <v>19</v>
      </c>
      <c r="M63" s="14"/>
      <c r="N63" s="14"/>
      <c r="O63" s="14"/>
      <c r="P63" s="14"/>
      <c r="Q63" s="14"/>
      <c r="R63" s="14"/>
      <c r="S63" s="14"/>
      <c r="T63" s="14"/>
    </row>
    <row r="64" s="4" customFormat="1" ht="9.75" customHeight="1"/>
    <row r="65" s="4" customFormat="1" ht="18.75" customHeight="1">
      <c r="A65" s="10" t="s">
        <v>61</v>
      </c>
    </row>
    <row r="66" spans="1:20" s="4" customFormat="1" ht="30.75" customHeight="1">
      <c r="A66" s="33" t="s">
        <v>62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</row>
    <row r="67" s="4" customFormat="1" ht="18.75" customHeight="1">
      <c r="A67" s="11" t="s">
        <v>63</v>
      </c>
    </row>
    <row r="68" s="4" customFormat="1" ht="18.75" customHeight="1">
      <c r="A68" s="11" t="s">
        <v>64</v>
      </c>
    </row>
    <row r="69" s="4" customFormat="1" ht="18.75" customHeight="1">
      <c r="A69" s="11" t="s">
        <v>65</v>
      </c>
    </row>
    <row r="70" s="4" customFormat="1" ht="17.25" customHeight="1"/>
    <row r="71" ht="13.5">
      <c r="O71" s="2"/>
    </row>
    <row r="72" ht="13.5">
      <c r="O72" s="2"/>
    </row>
    <row r="73" ht="13.5">
      <c r="O73" s="2"/>
    </row>
  </sheetData>
  <mergeCells count="236">
    <mergeCell ref="A59:B59"/>
    <mergeCell ref="C59:E59"/>
    <mergeCell ref="F59:H59"/>
    <mergeCell ref="I59:K59"/>
    <mergeCell ref="O49:Q49"/>
    <mergeCell ref="R49:T49"/>
    <mergeCell ref="A50:B50"/>
    <mergeCell ref="C50:K50"/>
    <mergeCell ref="L50:T50"/>
    <mergeCell ref="A49:B49"/>
    <mergeCell ref="C49:E49"/>
    <mergeCell ref="F49:H49"/>
    <mergeCell ref="I49:K49"/>
    <mergeCell ref="O47:Q47"/>
    <mergeCell ref="R47:T47"/>
    <mergeCell ref="A48:B48"/>
    <mergeCell ref="C48:E48"/>
    <mergeCell ref="F48:H48"/>
    <mergeCell ref="I48:K48"/>
    <mergeCell ref="L48:N48"/>
    <mergeCell ref="O48:Q48"/>
    <mergeCell ref="R48:T48"/>
    <mergeCell ref="A47:B47"/>
    <mergeCell ref="F47:H47"/>
    <mergeCell ref="I47:K47"/>
    <mergeCell ref="F46:H46"/>
    <mergeCell ref="I46:K46"/>
    <mergeCell ref="F45:H45"/>
    <mergeCell ref="I45:K45"/>
    <mergeCell ref="O45:Q45"/>
    <mergeCell ref="R45:T45"/>
    <mergeCell ref="O44:Q44"/>
    <mergeCell ref="R44:T44"/>
    <mergeCell ref="O46:Q46"/>
    <mergeCell ref="R46:T46"/>
    <mergeCell ref="L43:N43"/>
    <mergeCell ref="O43:Q43"/>
    <mergeCell ref="R43:T43"/>
    <mergeCell ref="F42:H42"/>
    <mergeCell ref="I42:K42"/>
    <mergeCell ref="A43:B43"/>
    <mergeCell ref="C43:E43"/>
    <mergeCell ref="F43:H43"/>
    <mergeCell ref="I43:K43"/>
    <mergeCell ref="E17:G17"/>
    <mergeCell ref="E18:G18"/>
    <mergeCell ref="C34:E34"/>
    <mergeCell ref="C33:E33"/>
    <mergeCell ref="C31:E31"/>
    <mergeCell ref="F31:H31"/>
    <mergeCell ref="F32:H32"/>
    <mergeCell ref="F34:H34"/>
    <mergeCell ref="A33:B33"/>
    <mergeCell ref="L33:N33"/>
    <mergeCell ref="H19:T19"/>
    <mergeCell ref="A26:T26"/>
    <mergeCell ref="E19:G19"/>
    <mergeCell ref="A20:O20"/>
    <mergeCell ref="F30:H30"/>
    <mergeCell ref="I30:K30"/>
    <mergeCell ref="C32:E32"/>
    <mergeCell ref="F33:H33"/>
    <mergeCell ref="H16:T16"/>
    <mergeCell ref="H17:T17"/>
    <mergeCell ref="H18:Q18"/>
    <mergeCell ref="R11:T11"/>
    <mergeCell ref="L12:Q12"/>
    <mergeCell ref="R12:T12"/>
    <mergeCell ref="R18:T18"/>
    <mergeCell ref="R13:T13"/>
    <mergeCell ref="L14:Q14"/>
    <mergeCell ref="R14:T14"/>
    <mergeCell ref="R8:T8"/>
    <mergeCell ref="R10:T10"/>
    <mergeCell ref="A3:D3"/>
    <mergeCell ref="A4:D5"/>
    <mergeCell ref="A6:D15"/>
    <mergeCell ref="E4:G4"/>
    <mergeCell ref="E3:G3"/>
    <mergeCell ref="H15:Q15"/>
    <mergeCell ref="H6:Q6"/>
    <mergeCell ref="H3:Q3"/>
    <mergeCell ref="H4:Q4"/>
    <mergeCell ref="H5:Q5"/>
    <mergeCell ref="L7:Q7"/>
    <mergeCell ref="L11:Q11"/>
    <mergeCell ref="H7:K14"/>
    <mergeCell ref="L9:Q9"/>
    <mergeCell ref="L10:Q10"/>
    <mergeCell ref="L13:Q13"/>
    <mergeCell ref="E16:G16"/>
    <mergeCell ref="E15:G15"/>
    <mergeCell ref="E6:G6"/>
    <mergeCell ref="E5:G5"/>
    <mergeCell ref="E7:G14"/>
    <mergeCell ref="A66:T66"/>
    <mergeCell ref="A63:B63"/>
    <mergeCell ref="C60:E60"/>
    <mergeCell ref="A28:T28"/>
    <mergeCell ref="A29:B30"/>
    <mergeCell ref="C29:K29"/>
    <mergeCell ref="L30:N30"/>
    <mergeCell ref="C30:E30"/>
    <mergeCell ref="A58:B58"/>
    <mergeCell ref="A35:B35"/>
    <mergeCell ref="R15:T15"/>
    <mergeCell ref="A16:D19"/>
    <mergeCell ref="L8:Q8"/>
    <mergeCell ref="A1:T1"/>
    <mergeCell ref="R7:T7"/>
    <mergeCell ref="R3:T3"/>
    <mergeCell ref="R5:T5"/>
    <mergeCell ref="R4:T4"/>
    <mergeCell ref="R9:T9"/>
    <mergeCell ref="R6:T6"/>
    <mergeCell ref="A36:B36"/>
    <mergeCell ref="A37:B37"/>
    <mergeCell ref="A38:B38"/>
    <mergeCell ref="A40:T40"/>
    <mergeCell ref="I36:K36"/>
    <mergeCell ref="I37:K37"/>
    <mergeCell ref="C38:K38"/>
    <mergeCell ref="L36:N36"/>
    <mergeCell ref="L37:N37"/>
    <mergeCell ref="L38:T38"/>
    <mergeCell ref="A41:B42"/>
    <mergeCell ref="C41:K41"/>
    <mergeCell ref="L41:T41"/>
    <mergeCell ref="C42:E42"/>
    <mergeCell ref="L42:N42"/>
    <mergeCell ref="O42:Q42"/>
    <mergeCell ref="R42:T42"/>
    <mergeCell ref="A60:B60"/>
    <mergeCell ref="A61:B61"/>
    <mergeCell ref="A62:B62"/>
    <mergeCell ref="A31:B31"/>
    <mergeCell ref="A32:B32"/>
    <mergeCell ref="A34:B34"/>
    <mergeCell ref="A46:B46"/>
    <mergeCell ref="A56:B56"/>
    <mergeCell ref="A57:B57"/>
    <mergeCell ref="A54:B55"/>
    <mergeCell ref="I35:K35"/>
    <mergeCell ref="I31:K31"/>
    <mergeCell ref="I32:K32"/>
    <mergeCell ref="I33:K33"/>
    <mergeCell ref="I34:K34"/>
    <mergeCell ref="F35:H35"/>
    <mergeCell ref="F36:H36"/>
    <mergeCell ref="F37:H37"/>
    <mergeCell ref="C36:E36"/>
    <mergeCell ref="C37:E37"/>
    <mergeCell ref="C35:E35"/>
    <mergeCell ref="L34:N34"/>
    <mergeCell ref="L31:N31"/>
    <mergeCell ref="L32:N32"/>
    <mergeCell ref="L35:N35"/>
    <mergeCell ref="O34:Q34"/>
    <mergeCell ref="O35:Q35"/>
    <mergeCell ref="O36:Q36"/>
    <mergeCell ref="O37:Q37"/>
    <mergeCell ref="L29:T29"/>
    <mergeCell ref="R30:T30"/>
    <mergeCell ref="R33:T33"/>
    <mergeCell ref="R31:T31"/>
    <mergeCell ref="R32:T32"/>
    <mergeCell ref="O30:Q30"/>
    <mergeCell ref="O33:Q33"/>
    <mergeCell ref="O31:Q31"/>
    <mergeCell ref="O32:Q32"/>
    <mergeCell ref="R34:T34"/>
    <mergeCell ref="R35:T35"/>
    <mergeCell ref="R36:T36"/>
    <mergeCell ref="R37:T37"/>
    <mergeCell ref="A44:B44"/>
    <mergeCell ref="A45:B45"/>
    <mergeCell ref="C55:E55"/>
    <mergeCell ref="C44:E44"/>
    <mergeCell ref="C45:E45"/>
    <mergeCell ref="C47:E47"/>
    <mergeCell ref="C61:E61"/>
    <mergeCell ref="L54:T54"/>
    <mergeCell ref="L55:N55"/>
    <mergeCell ref="L44:N44"/>
    <mergeCell ref="C46:E46"/>
    <mergeCell ref="L45:N45"/>
    <mergeCell ref="L46:N46"/>
    <mergeCell ref="O55:Q55"/>
    <mergeCell ref="F44:H44"/>
    <mergeCell ref="I44:K44"/>
    <mergeCell ref="I60:K60"/>
    <mergeCell ref="C62:E62"/>
    <mergeCell ref="F55:H55"/>
    <mergeCell ref="F56:H56"/>
    <mergeCell ref="F57:H57"/>
    <mergeCell ref="F58:H58"/>
    <mergeCell ref="F60:H60"/>
    <mergeCell ref="C56:E56"/>
    <mergeCell ref="C57:E57"/>
    <mergeCell ref="C58:E58"/>
    <mergeCell ref="I61:K61"/>
    <mergeCell ref="I62:K62"/>
    <mergeCell ref="C63:K63"/>
    <mergeCell ref="C54:K54"/>
    <mergeCell ref="F61:H61"/>
    <mergeCell ref="F62:H62"/>
    <mergeCell ref="I55:K55"/>
    <mergeCell ref="I56:K56"/>
    <mergeCell ref="I57:K57"/>
    <mergeCell ref="I58:K58"/>
    <mergeCell ref="L56:N56"/>
    <mergeCell ref="L57:N57"/>
    <mergeCell ref="L47:N47"/>
    <mergeCell ref="L49:N49"/>
    <mergeCell ref="L58:N58"/>
    <mergeCell ref="L60:N60"/>
    <mergeCell ref="L61:N61"/>
    <mergeCell ref="L62:N62"/>
    <mergeCell ref="L59:N59"/>
    <mergeCell ref="R60:T60"/>
    <mergeCell ref="R59:T59"/>
    <mergeCell ref="O56:Q56"/>
    <mergeCell ref="O57:Q57"/>
    <mergeCell ref="O58:Q58"/>
    <mergeCell ref="O60:Q60"/>
    <mergeCell ref="O59:Q59"/>
    <mergeCell ref="R61:T61"/>
    <mergeCell ref="R62:T62"/>
    <mergeCell ref="L63:T63"/>
    <mergeCell ref="A52:T52"/>
    <mergeCell ref="O61:Q61"/>
    <mergeCell ref="O62:Q62"/>
    <mergeCell ref="R55:T55"/>
    <mergeCell ref="R56:T56"/>
    <mergeCell ref="R57:T57"/>
    <mergeCell ref="R58:T58"/>
  </mergeCells>
  <printOptions/>
  <pageMargins left="0.5" right="0.44" top="1" bottom="0.79" header="0.5" footer="0.39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</dc:creator>
  <cp:keywords/>
  <dc:description/>
  <cp:lastModifiedBy>관리부</cp:lastModifiedBy>
  <dcterms:created xsi:type="dcterms:W3CDTF">2008-10-25T14:20:59Z</dcterms:created>
  <dcterms:modified xsi:type="dcterms:W3CDTF">2008-11-03T04:17:49Z</dcterms:modified>
  <cp:category/>
  <cp:version/>
  <cp:contentType/>
  <cp:contentStatus/>
</cp:coreProperties>
</file>