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45" windowHeight="9450" activeTab="0"/>
  </bookViews>
  <sheets>
    <sheet name="국민연금" sheetId="1" r:id="rId1"/>
    <sheet name="건강보험" sheetId="2" r:id="rId2"/>
  </sheets>
  <definedNames>
    <definedName name="_xlnm.Print_Titles" localSheetId="1">'건강보험'!$2:$3</definedName>
  </definedNames>
  <calcPr fullCalcOnLoad="1"/>
</workbook>
</file>

<file path=xl/sharedStrings.xml><?xml version="1.0" encoding="utf-8"?>
<sst xmlns="http://schemas.openxmlformats.org/spreadsheetml/2006/main" count="83" uniqueCount="74">
  <si>
    <t>(단위 : 원)</t>
  </si>
  <si>
    <t>등급</t>
  </si>
  <si>
    <t>소 득 월 액</t>
  </si>
  <si>
    <t>(이상∼미만)</t>
  </si>
  <si>
    <t>표준소득월액</t>
  </si>
  <si>
    <t>사업장가입자 연금보험료</t>
  </si>
  <si>
    <t>지역가입자</t>
  </si>
  <si>
    <t>연금보험료</t>
  </si>
  <si>
    <t>기여금</t>
  </si>
  <si>
    <t>부담금</t>
  </si>
  <si>
    <t>계</t>
  </si>
  <si>
    <t>225,000미만</t>
  </si>
  <si>
    <t>225,000 ~ 235,000</t>
  </si>
  <si>
    <t>235,000 - 245,000</t>
  </si>
  <si>
    <t>245,000 - 255,000</t>
  </si>
  <si>
    <t>255,000 - 265,000</t>
  </si>
  <si>
    <t>265,000 - 280,000</t>
  </si>
  <si>
    <t>280,000 - 300,000</t>
  </si>
  <si>
    <t>300,000 - 325,000</t>
  </si>
  <si>
    <t>325,000 - 355,000</t>
  </si>
  <si>
    <t>355,000 - 385,000</t>
  </si>
  <si>
    <t>385,000 - 420,000</t>
  </si>
  <si>
    <t>420,000 - 460,000</t>
  </si>
  <si>
    <t>460,000 - 500,000</t>
  </si>
  <si>
    <t>500,000 - 545,000</t>
  </si>
  <si>
    <t>545,000 - 595,000</t>
  </si>
  <si>
    <t>595,000 - 645,000</t>
  </si>
  <si>
    <t>645,000 - 700,000</t>
  </si>
  <si>
    <t>700,000 - 760,000</t>
  </si>
  <si>
    <t>760,000 - 820,000</t>
  </si>
  <si>
    <t>820,000 - 885,000</t>
  </si>
  <si>
    <t>885,000 - 955,000</t>
  </si>
  <si>
    <t>955,000 - 1,025,000</t>
  </si>
  <si>
    <t>1,025,000 - 1,095,000</t>
  </si>
  <si>
    <t>1,095,000 - 1,170,000</t>
  </si>
  <si>
    <t>1,170,000 - 1,250,000</t>
  </si>
  <si>
    <t>1,250,000 - 1,335,000</t>
  </si>
  <si>
    <t>1,335,000 - 1,425,000</t>
  </si>
  <si>
    <t>1,425,000 - 1,515,000</t>
  </si>
  <si>
    <t>1,515,000 - 1,610,000</t>
  </si>
  <si>
    <t>1,610,000 - 1,710,000</t>
  </si>
  <si>
    <t>1,710,000 - 1,810,000</t>
  </si>
  <si>
    <t>1,810,000 - 1,915,000</t>
  </si>
  <si>
    <t>1,915,000 - 2,030,000</t>
  </si>
  <si>
    <t>2,030,000 - 2,135,000</t>
  </si>
  <si>
    <t>2,135,000 - 2,245,000</t>
  </si>
  <si>
    <t>2,245,000 - 2,360,000</t>
  </si>
  <si>
    <t>2,360,000 - 2,475,000</t>
  </si>
  <si>
    <t>2,475,000 - 2,600,000</t>
  </si>
  <si>
    <t>2,600,000 - 2,730,000</t>
  </si>
  <si>
    <t>2,730,000 - 2,870,000</t>
  </si>
  <si>
    <t>2,870,000 - 3,010,000</t>
  </si>
  <si>
    <t>3,010,000 - 3,150,000</t>
  </si>
  <si>
    <t>3,150,000 - 3,310,000</t>
  </si>
  <si>
    <t>3,310,000 - 3,450,000</t>
  </si>
  <si>
    <t>3,450,000이상        </t>
  </si>
  <si>
    <t> 주) 사업장 가입자 연금보험료는 표준소득월액의 9%(근로자 4.5%, 사용자 4.5%), 지역가입자 연금보험료는 표준소득월액의 8%</t>
  </si>
  <si>
    <r>
      <t>■ 등급별</t>
    </r>
    <r>
      <rPr>
        <b/>
        <sz val="16"/>
        <color indexed="48"/>
        <rFont val="돋움"/>
        <family val="3"/>
      </rPr>
      <t xml:space="preserve"> 표준소득월액표</t>
    </r>
  </si>
  <si>
    <t>(2006.1.1.  시행)</t>
  </si>
  <si>
    <t>( 단위 : 원 )</t>
  </si>
  <si>
    <t>등급</t>
  </si>
  <si>
    <t>보수월액</t>
  </si>
  <si>
    <t>표준보수
월액</t>
  </si>
  <si>
    <t>보험료(4.48%)</t>
  </si>
  <si>
    <t>이상</t>
  </si>
  <si>
    <t>미만</t>
  </si>
  <si>
    <t>계</t>
  </si>
  <si>
    <t>사용자</t>
  </si>
  <si>
    <t>근로자</t>
  </si>
  <si>
    <t>300,000미만</t>
  </si>
  <si>
    <t>49,800,000이상</t>
  </si>
  <si>
    <t>비고 : 1. 직장가입자가  2이상 적용사업장에서 보수를 받고 있는 경우에는 각 사업장에서 받고 있는 보수를 기준으로 각각 표준보수월액을 결정한다.</t>
  </si>
  <si>
    <t xml:space="preserve">         2. 위 등급별 표준보수월액에 따라 산정한 직장가입자의 보험료액을 법 제67조제1항의 규정에 의하여 직장가입자 및 사업주 등이 각각 부담하는 경우</t>
  </si>
  <si>
    <t xml:space="preserve">    그 금액에 10원미만의 단수가 있는 때에는 이를 계산하지 아니한다.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</si>
</sst>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000_-;\-* #,##0.0000_-;_-* &quot;-&quot;????_-;_-@_-"/>
    <numFmt numFmtId="180" formatCode="#,##0_ "/>
    <numFmt numFmtId="181" formatCode="#,##0.0_ "/>
    <numFmt numFmtId="182" formatCode="_-* #,##0.0_-;\-* #,##0.0_-;_-* &quot;-&quot;?_-;_-@_-"/>
  </numFmts>
  <fonts count="9">
    <font>
      <sz val="11"/>
      <name val="돋움"/>
      <family val="3"/>
    </font>
    <font>
      <sz val="9"/>
      <color indexed="63"/>
      <name val="돋움"/>
      <family val="3"/>
    </font>
    <font>
      <sz val="10"/>
      <color indexed="63"/>
      <name val="돋움"/>
      <family val="3"/>
    </font>
    <font>
      <sz val="8"/>
      <name val="돋움"/>
      <family val="3"/>
    </font>
    <font>
      <sz val="16"/>
      <color indexed="48"/>
      <name val="돋움"/>
      <family val="3"/>
    </font>
    <font>
      <b/>
      <sz val="16"/>
      <color indexed="48"/>
      <name val="돋움"/>
      <family val="3"/>
    </font>
    <font>
      <sz val="10"/>
      <name val="굴림"/>
      <family val="3"/>
    </font>
    <font>
      <b/>
      <sz val="9"/>
      <name val="굴림"/>
      <family val="3"/>
    </font>
    <font>
      <sz val="9"/>
      <name val="굴림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12"/>
      </left>
      <right style="hair">
        <color indexed="12"/>
      </right>
      <top style="medium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>
        <color indexed="63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1" fontId="6" fillId="0" borderId="0" xfId="17" applyFont="1" applyAlignment="1">
      <alignment horizontal="left" vertical="center"/>
    </xf>
    <xf numFmtId="41" fontId="6" fillId="0" borderId="0" xfId="17" applyFont="1" applyAlignment="1">
      <alignment vertical="center" wrapText="1"/>
    </xf>
    <xf numFmtId="41" fontId="6" fillId="0" borderId="0" xfId="17" applyFont="1" applyBorder="1" applyAlignment="1">
      <alignment horizontal="right" vertical="center" wrapText="1"/>
    </xf>
    <xf numFmtId="41" fontId="7" fillId="0" borderId="2" xfId="17" applyFont="1" applyBorder="1" applyAlignment="1">
      <alignment horizontal="center" vertical="center"/>
    </xf>
    <xf numFmtId="41" fontId="7" fillId="0" borderId="3" xfId="17" applyFont="1" applyBorder="1" applyAlignment="1">
      <alignment horizontal="center" vertical="center" wrapText="1"/>
    </xf>
    <xf numFmtId="10" fontId="7" fillId="0" borderId="3" xfId="17" applyNumberFormat="1" applyFont="1" applyBorder="1" applyAlignment="1">
      <alignment horizontal="center" vertical="center" wrapText="1"/>
    </xf>
    <xf numFmtId="10" fontId="7" fillId="0" borderId="4" xfId="17" applyNumberFormat="1" applyFont="1" applyBorder="1" applyAlignment="1">
      <alignment horizontal="center" vertical="center" wrapText="1"/>
    </xf>
    <xf numFmtId="41" fontId="7" fillId="0" borderId="5" xfId="17" applyFont="1" applyBorder="1" applyAlignment="1">
      <alignment horizontal="center" vertical="center" wrapText="1"/>
    </xf>
    <xf numFmtId="10" fontId="7" fillId="0" borderId="6" xfId="17" applyNumberFormat="1" applyFont="1" applyBorder="1" applyAlignment="1">
      <alignment horizontal="center" vertical="center" wrapText="1"/>
    </xf>
    <xf numFmtId="41" fontId="8" fillId="0" borderId="0" xfId="17" applyFont="1" applyAlignment="1">
      <alignment horizontal="center" vertical="center" wrapText="1"/>
    </xf>
    <xf numFmtId="41" fontId="7" fillId="0" borderId="7" xfId="17" applyFont="1" applyBorder="1" applyAlignment="1">
      <alignment horizontal="center" vertical="center"/>
    </xf>
    <xf numFmtId="41" fontId="7" fillId="0" borderId="8" xfId="17" applyFont="1" applyBorder="1" applyAlignment="1">
      <alignment horizontal="center" vertical="center" wrapText="1"/>
    </xf>
    <xf numFmtId="41" fontId="7" fillId="0" borderId="8" xfId="17" applyFont="1" applyBorder="1" applyAlignment="1">
      <alignment horizontal="center" vertical="center" wrapText="1"/>
    </xf>
    <xf numFmtId="41" fontId="7" fillId="0" borderId="9" xfId="17" applyFont="1" applyBorder="1" applyAlignment="1">
      <alignment horizontal="center" vertical="center" wrapText="1"/>
    </xf>
    <xf numFmtId="41" fontId="7" fillId="0" borderId="10" xfId="17" applyFont="1" applyBorder="1" applyAlignment="1">
      <alignment horizontal="center" vertical="center" wrapText="1"/>
    </xf>
    <xf numFmtId="41" fontId="7" fillId="0" borderId="11" xfId="17" applyFont="1" applyBorder="1" applyAlignment="1">
      <alignment horizontal="center" vertical="center" wrapText="1"/>
    </xf>
    <xf numFmtId="41" fontId="6" fillId="5" borderId="12" xfId="17" applyFont="1" applyFill="1" applyBorder="1" applyAlignment="1">
      <alignment horizontal="center" vertical="center" wrapText="1"/>
    </xf>
    <xf numFmtId="41" fontId="6" fillId="6" borderId="13" xfId="17" applyFont="1" applyFill="1" applyBorder="1" applyAlignment="1">
      <alignment horizontal="center" vertical="center" wrapText="1"/>
    </xf>
    <xf numFmtId="41" fontId="6" fillId="6" borderId="13" xfId="17" applyFont="1" applyFill="1" applyBorder="1" applyAlignment="1">
      <alignment vertical="center" wrapText="1"/>
    </xf>
    <xf numFmtId="41" fontId="6" fillId="6" borderId="14" xfId="17" applyFont="1" applyFill="1" applyBorder="1" applyAlignment="1">
      <alignment vertical="center" wrapText="1"/>
    </xf>
    <xf numFmtId="41" fontId="6" fillId="6" borderId="15" xfId="17" applyFont="1" applyFill="1" applyBorder="1" applyAlignment="1">
      <alignment vertical="center" wrapText="1"/>
    </xf>
    <xf numFmtId="41" fontId="6" fillId="6" borderId="16" xfId="17" applyFont="1" applyFill="1" applyBorder="1" applyAlignment="1">
      <alignment vertical="center" wrapText="1"/>
    </xf>
    <xf numFmtId="41" fontId="6" fillId="5" borderId="17" xfId="17" applyFont="1" applyFill="1" applyBorder="1" applyAlignment="1">
      <alignment horizontal="center" vertical="center" wrapText="1"/>
    </xf>
    <xf numFmtId="41" fontId="6" fillId="5" borderId="18" xfId="17" applyFont="1" applyFill="1" applyBorder="1" applyAlignment="1">
      <alignment horizontal="center" vertical="center" wrapText="1"/>
    </xf>
    <xf numFmtId="41" fontId="6" fillId="6" borderId="19" xfId="17" applyFont="1" applyFill="1" applyBorder="1" applyAlignment="1">
      <alignment vertical="center" wrapText="1"/>
    </xf>
    <xf numFmtId="41" fontId="6" fillId="6" borderId="8" xfId="17" applyFont="1" applyFill="1" applyBorder="1" applyAlignment="1">
      <alignment vertical="center" wrapText="1"/>
    </xf>
    <xf numFmtId="41" fontId="6" fillId="6" borderId="11" xfId="17" applyFont="1" applyFill="1" applyBorder="1" applyAlignment="1">
      <alignment vertical="center" wrapText="1"/>
    </xf>
    <xf numFmtId="41" fontId="6" fillId="6" borderId="5" xfId="17" applyFont="1" applyFill="1" applyBorder="1" applyAlignment="1">
      <alignment horizontal="center" vertical="center" wrapText="1"/>
    </xf>
    <xf numFmtId="41" fontId="6" fillId="0" borderId="3" xfId="17" applyFont="1" applyBorder="1" applyAlignment="1">
      <alignment vertical="center" wrapText="1"/>
    </xf>
    <xf numFmtId="41" fontId="6" fillId="0" borderId="13" xfId="17" applyFont="1" applyFill="1" applyBorder="1" applyAlignment="1">
      <alignment vertical="center" wrapText="1"/>
    </xf>
    <xf numFmtId="41" fontId="6" fillId="0" borderId="15" xfId="17" applyFont="1" applyFill="1" applyBorder="1" applyAlignment="1">
      <alignment vertical="center" wrapText="1"/>
    </xf>
    <xf numFmtId="41" fontId="6" fillId="0" borderId="16" xfId="17" applyFont="1" applyFill="1" applyBorder="1" applyAlignment="1">
      <alignment vertical="center" wrapText="1"/>
    </xf>
    <xf numFmtId="41" fontId="6" fillId="6" borderId="17" xfId="17" applyFont="1" applyFill="1" applyBorder="1" applyAlignment="1">
      <alignment horizontal="center" vertical="center" wrapText="1"/>
    </xf>
    <xf numFmtId="41" fontId="6" fillId="0" borderId="14" xfId="17" applyFont="1" applyBorder="1" applyAlignment="1">
      <alignment vertical="center" wrapText="1"/>
    </xf>
    <xf numFmtId="41" fontId="6" fillId="0" borderId="14" xfId="17" applyFont="1" applyFill="1" applyBorder="1" applyAlignment="1">
      <alignment vertical="center" wrapText="1"/>
    </xf>
    <xf numFmtId="41" fontId="6" fillId="6" borderId="10" xfId="17" applyFont="1" applyFill="1" applyBorder="1" applyAlignment="1">
      <alignment horizontal="center" vertical="center" wrapText="1"/>
    </xf>
    <xf numFmtId="41" fontId="6" fillId="0" borderId="8" xfId="17" applyFont="1" applyBorder="1" applyAlignment="1">
      <alignment vertical="center" wrapText="1"/>
    </xf>
    <xf numFmtId="41" fontId="6" fillId="0" borderId="8" xfId="17" applyFont="1" applyFill="1" applyBorder="1" applyAlignment="1">
      <alignment vertical="center" wrapText="1"/>
    </xf>
    <xf numFmtId="41" fontId="6" fillId="0" borderId="11" xfId="17" applyFont="1" applyFill="1" applyBorder="1" applyAlignment="1">
      <alignment vertical="center" wrapText="1"/>
    </xf>
    <xf numFmtId="41" fontId="6" fillId="5" borderId="10" xfId="17" applyFont="1" applyFill="1" applyBorder="1" applyAlignment="1">
      <alignment horizontal="center" vertical="center" wrapText="1"/>
    </xf>
    <xf numFmtId="41" fontId="6" fillId="6" borderId="8" xfId="17" applyFont="1" applyFill="1" applyBorder="1" applyAlignment="1">
      <alignment horizontal="center" vertical="center" wrapText="1"/>
    </xf>
    <xf numFmtId="41" fontId="6" fillId="5" borderId="0" xfId="17" applyFont="1" applyFill="1" applyBorder="1" applyAlignment="1">
      <alignment horizontal="left" vertical="center"/>
    </xf>
    <xf numFmtId="41" fontId="6" fillId="5" borderId="0" xfId="17" applyFont="1" applyFill="1" applyBorder="1" applyAlignment="1">
      <alignment horizontal="left" vertical="center" wrapText="1"/>
    </xf>
    <xf numFmtId="41" fontId="6" fillId="5" borderId="0" xfId="17" applyFont="1" applyFill="1" applyAlignment="1">
      <alignment horizontal="left" vertical="center"/>
    </xf>
    <xf numFmtId="41" fontId="6" fillId="0" borderId="0" xfId="17" applyFont="1" applyAlignment="1">
      <alignment vertical="center"/>
    </xf>
    <xf numFmtId="41" fontId="6" fillId="5" borderId="0" xfId="17" applyFont="1" applyFill="1" applyAlignment="1">
      <alignment horizontal="center" vertical="center"/>
    </xf>
    <xf numFmtId="41" fontId="6" fillId="5" borderId="0" xfId="17" applyFont="1" applyFill="1" applyAlignment="1">
      <alignment vertical="center"/>
    </xf>
    <xf numFmtId="41" fontId="6" fillId="0" borderId="0" xfId="17" applyFont="1" applyAlignment="1">
      <alignment horizontal="center" vertical="center"/>
    </xf>
    <xf numFmtId="41" fontId="6" fillId="0" borderId="0" xfId="17" applyFont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J35" sqref="J35"/>
    </sheetView>
  </sheetViews>
  <sheetFormatPr defaultColWidth="8.88671875" defaultRowHeight="13.5"/>
  <cols>
    <col min="2" max="2" width="15.6640625" style="0" customWidth="1"/>
    <col min="3" max="3" width="9.6640625" style="0" customWidth="1"/>
    <col min="7" max="7" width="11.77734375" style="0" customWidth="1"/>
  </cols>
  <sheetData>
    <row r="1" spans="1:7" ht="20.25">
      <c r="A1" s="5" t="s">
        <v>57</v>
      </c>
      <c r="B1" s="5"/>
      <c r="C1" s="5"/>
      <c r="D1" s="5"/>
      <c r="E1" s="5"/>
      <c r="F1" s="5"/>
      <c r="G1" s="5"/>
    </row>
    <row r="2" spans="1:7" ht="13.5">
      <c r="A2" s="6" t="s">
        <v>0</v>
      </c>
      <c r="B2" s="6"/>
      <c r="C2" s="6"/>
      <c r="D2" s="6"/>
      <c r="E2" s="6"/>
      <c r="F2" s="6"/>
      <c r="G2" s="6"/>
    </row>
    <row r="3" spans="1:7" ht="13.5">
      <c r="A3" s="8" t="s">
        <v>1</v>
      </c>
      <c r="B3" s="1" t="s">
        <v>2</v>
      </c>
      <c r="C3" s="8" t="s">
        <v>4</v>
      </c>
      <c r="D3" s="8" t="s">
        <v>5</v>
      </c>
      <c r="E3" s="8"/>
      <c r="F3" s="8"/>
      <c r="G3" s="1" t="s">
        <v>6</v>
      </c>
    </row>
    <row r="4" spans="1:7" ht="13.5">
      <c r="A4" s="8"/>
      <c r="B4" s="1" t="s">
        <v>3</v>
      </c>
      <c r="C4" s="8"/>
      <c r="D4" s="1" t="s">
        <v>8</v>
      </c>
      <c r="E4" s="1" t="s">
        <v>9</v>
      </c>
      <c r="F4" s="1" t="s">
        <v>10</v>
      </c>
      <c r="G4" s="1" t="s">
        <v>7</v>
      </c>
    </row>
    <row r="5" spans="1:7" ht="13.5">
      <c r="A5" s="2">
        <v>1</v>
      </c>
      <c r="B5" s="3" t="s">
        <v>11</v>
      </c>
      <c r="C5" s="4">
        <v>220000</v>
      </c>
      <c r="D5" s="4">
        <v>9900</v>
      </c>
      <c r="E5" s="4">
        <v>9900</v>
      </c>
      <c r="F5" s="4">
        <v>19800</v>
      </c>
      <c r="G5" s="4">
        <v>17600</v>
      </c>
    </row>
    <row r="6" spans="1:7" ht="13.5">
      <c r="A6" s="2">
        <v>2</v>
      </c>
      <c r="B6" s="3" t="s">
        <v>12</v>
      </c>
      <c r="C6" s="4">
        <v>230000</v>
      </c>
      <c r="D6" s="4">
        <v>10350</v>
      </c>
      <c r="E6" s="4">
        <v>10350</v>
      </c>
      <c r="F6" s="4">
        <v>20700</v>
      </c>
      <c r="G6" s="4">
        <v>18400</v>
      </c>
    </row>
    <row r="7" spans="1:7" ht="13.5">
      <c r="A7" s="2">
        <v>3</v>
      </c>
      <c r="B7" s="3" t="s">
        <v>13</v>
      </c>
      <c r="C7" s="4">
        <v>240000</v>
      </c>
      <c r="D7" s="4">
        <v>10800</v>
      </c>
      <c r="E7" s="4">
        <v>10800</v>
      </c>
      <c r="F7" s="4">
        <v>21600</v>
      </c>
      <c r="G7" s="4">
        <v>19200</v>
      </c>
    </row>
    <row r="8" spans="1:7" ht="13.5">
      <c r="A8" s="2">
        <v>4</v>
      </c>
      <c r="B8" s="3" t="s">
        <v>14</v>
      </c>
      <c r="C8" s="4">
        <v>250000</v>
      </c>
      <c r="D8" s="4">
        <v>11250</v>
      </c>
      <c r="E8" s="4">
        <v>11250</v>
      </c>
      <c r="F8" s="4">
        <v>22500</v>
      </c>
      <c r="G8" s="4">
        <v>20000</v>
      </c>
    </row>
    <row r="9" spans="1:7" ht="13.5">
      <c r="A9" s="2">
        <v>5</v>
      </c>
      <c r="B9" s="3" t="s">
        <v>15</v>
      </c>
      <c r="C9" s="4">
        <v>260000</v>
      </c>
      <c r="D9" s="4">
        <v>11700</v>
      </c>
      <c r="E9" s="4">
        <v>11700</v>
      </c>
      <c r="F9" s="4">
        <v>23400</v>
      </c>
      <c r="G9" s="4">
        <v>20800</v>
      </c>
    </row>
    <row r="10" spans="1:7" ht="13.5">
      <c r="A10" s="2">
        <v>6</v>
      </c>
      <c r="B10" s="3" t="s">
        <v>16</v>
      </c>
      <c r="C10" s="4">
        <v>270000</v>
      </c>
      <c r="D10" s="4">
        <v>12150</v>
      </c>
      <c r="E10" s="4">
        <v>12150</v>
      </c>
      <c r="F10" s="4">
        <v>24300</v>
      </c>
      <c r="G10" s="4">
        <v>21600</v>
      </c>
    </row>
    <row r="11" spans="1:7" ht="13.5">
      <c r="A11" s="2">
        <v>7</v>
      </c>
      <c r="B11" s="3" t="s">
        <v>17</v>
      </c>
      <c r="C11" s="4">
        <v>290000</v>
      </c>
      <c r="D11" s="4">
        <v>13050</v>
      </c>
      <c r="E11" s="4">
        <v>13050</v>
      </c>
      <c r="F11" s="4">
        <v>26100</v>
      </c>
      <c r="G11" s="4">
        <v>23200</v>
      </c>
    </row>
    <row r="12" spans="1:7" ht="13.5">
      <c r="A12" s="2">
        <v>8</v>
      </c>
      <c r="B12" s="3" t="s">
        <v>18</v>
      </c>
      <c r="C12" s="4">
        <v>310000</v>
      </c>
      <c r="D12" s="4">
        <v>13950</v>
      </c>
      <c r="E12" s="4">
        <v>13950</v>
      </c>
      <c r="F12" s="4">
        <v>27900</v>
      </c>
      <c r="G12" s="4">
        <v>24800</v>
      </c>
    </row>
    <row r="13" spans="1:7" ht="13.5">
      <c r="A13" s="2">
        <v>9</v>
      </c>
      <c r="B13" s="3" t="s">
        <v>19</v>
      </c>
      <c r="C13" s="4">
        <v>340000</v>
      </c>
      <c r="D13" s="4">
        <v>15300</v>
      </c>
      <c r="E13" s="4">
        <v>15300</v>
      </c>
      <c r="F13" s="4">
        <v>30600</v>
      </c>
      <c r="G13" s="4">
        <v>27200</v>
      </c>
    </row>
    <row r="14" spans="1:7" ht="13.5">
      <c r="A14" s="2">
        <v>10</v>
      </c>
      <c r="B14" s="3" t="s">
        <v>20</v>
      </c>
      <c r="C14" s="4">
        <v>370000</v>
      </c>
      <c r="D14" s="4">
        <v>16650</v>
      </c>
      <c r="E14" s="4">
        <v>16650</v>
      </c>
      <c r="F14" s="4">
        <v>33300</v>
      </c>
      <c r="G14" s="4">
        <v>29600</v>
      </c>
    </row>
    <row r="15" spans="1:7" ht="13.5">
      <c r="A15" s="2">
        <v>11</v>
      </c>
      <c r="B15" s="3" t="s">
        <v>21</v>
      </c>
      <c r="C15" s="4">
        <v>400000</v>
      </c>
      <c r="D15" s="4">
        <v>18000</v>
      </c>
      <c r="E15" s="4">
        <v>18000</v>
      </c>
      <c r="F15" s="4">
        <v>36000</v>
      </c>
      <c r="G15" s="4">
        <v>32000</v>
      </c>
    </row>
    <row r="16" spans="1:7" ht="13.5">
      <c r="A16" s="2">
        <v>12</v>
      </c>
      <c r="B16" s="3" t="s">
        <v>22</v>
      </c>
      <c r="C16" s="4">
        <v>440000</v>
      </c>
      <c r="D16" s="4">
        <v>19800</v>
      </c>
      <c r="E16" s="4">
        <v>19800</v>
      </c>
      <c r="F16" s="4">
        <v>39600</v>
      </c>
      <c r="G16" s="4">
        <v>35200</v>
      </c>
    </row>
    <row r="17" spans="1:7" ht="13.5">
      <c r="A17" s="2">
        <v>13</v>
      </c>
      <c r="B17" s="3" t="s">
        <v>23</v>
      </c>
      <c r="C17" s="4">
        <v>480000</v>
      </c>
      <c r="D17" s="4">
        <v>21600</v>
      </c>
      <c r="E17" s="4">
        <v>21600</v>
      </c>
      <c r="F17" s="4">
        <v>43200</v>
      </c>
      <c r="G17" s="4">
        <v>38400</v>
      </c>
    </row>
    <row r="18" spans="1:7" ht="13.5">
      <c r="A18" s="2">
        <v>14</v>
      </c>
      <c r="B18" s="3" t="s">
        <v>24</v>
      </c>
      <c r="C18" s="4">
        <v>520000</v>
      </c>
      <c r="D18" s="4">
        <v>23400</v>
      </c>
      <c r="E18" s="4">
        <v>23400</v>
      </c>
      <c r="F18" s="4">
        <v>46800</v>
      </c>
      <c r="G18" s="4">
        <v>41600</v>
      </c>
    </row>
    <row r="19" spans="1:7" ht="13.5">
      <c r="A19" s="2">
        <v>15</v>
      </c>
      <c r="B19" s="3" t="s">
        <v>25</v>
      </c>
      <c r="C19" s="4">
        <v>570000</v>
      </c>
      <c r="D19" s="4">
        <v>25650</v>
      </c>
      <c r="E19" s="4">
        <v>25650</v>
      </c>
      <c r="F19" s="4">
        <v>51300</v>
      </c>
      <c r="G19" s="4">
        <v>45600</v>
      </c>
    </row>
    <row r="20" spans="1:7" ht="13.5">
      <c r="A20" s="2">
        <v>16</v>
      </c>
      <c r="B20" s="3" t="s">
        <v>26</v>
      </c>
      <c r="C20" s="4">
        <v>620000</v>
      </c>
      <c r="D20" s="4">
        <v>27900</v>
      </c>
      <c r="E20" s="4">
        <v>27900</v>
      </c>
      <c r="F20" s="4">
        <v>55800</v>
      </c>
      <c r="G20" s="4">
        <v>49600</v>
      </c>
    </row>
    <row r="21" spans="1:7" ht="13.5">
      <c r="A21" s="2">
        <v>17</v>
      </c>
      <c r="B21" s="3" t="s">
        <v>27</v>
      </c>
      <c r="C21" s="4">
        <v>670000</v>
      </c>
      <c r="D21" s="4">
        <v>30150</v>
      </c>
      <c r="E21" s="4">
        <v>30150</v>
      </c>
      <c r="F21" s="4">
        <v>60300</v>
      </c>
      <c r="G21" s="4">
        <v>53600</v>
      </c>
    </row>
    <row r="22" spans="1:7" ht="13.5">
      <c r="A22" s="2">
        <v>18</v>
      </c>
      <c r="B22" s="3" t="s">
        <v>28</v>
      </c>
      <c r="C22" s="4">
        <v>730000</v>
      </c>
      <c r="D22" s="4">
        <v>32850</v>
      </c>
      <c r="E22" s="4">
        <v>32850</v>
      </c>
      <c r="F22" s="4">
        <v>65700</v>
      </c>
      <c r="G22" s="4">
        <v>58400</v>
      </c>
    </row>
    <row r="23" spans="1:7" ht="13.5">
      <c r="A23" s="2">
        <v>19</v>
      </c>
      <c r="B23" s="3" t="s">
        <v>29</v>
      </c>
      <c r="C23" s="4">
        <v>790000</v>
      </c>
      <c r="D23" s="4">
        <v>35550</v>
      </c>
      <c r="E23" s="4">
        <v>35550</v>
      </c>
      <c r="F23" s="4">
        <v>71100</v>
      </c>
      <c r="G23" s="4">
        <v>63200</v>
      </c>
    </row>
    <row r="24" spans="1:7" ht="13.5">
      <c r="A24" s="2">
        <v>20</v>
      </c>
      <c r="B24" s="3" t="s">
        <v>30</v>
      </c>
      <c r="C24" s="4">
        <v>850000</v>
      </c>
      <c r="D24" s="4">
        <v>38250</v>
      </c>
      <c r="E24" s="4">
        <v>38250</v>
      </c>
      <c r="F24" s="4">
        <v>76500</v>
      </c>
      <c r="G24" s="4">
        <v>68000</v>
      </c>
    </row>
    <row r="25" spans="1:7" ht="13.5">
      <c r="A25" s="2">
        <v>21</v>
      </c>
      <c r="B25" s="3" t="s">
        <v>31</v>
      </c>
      <c r="C25" s="4">
        <v>920000</v>
      </c>
      <c r="D25" s="4">
        <v>41400</v>
      </c>
      <c r="E25" s="4">
        <v>41400</v>
      </c>
      <c r="F25" s="4">
        <v>82800</v>
      </c>
      <c r="G25" s="4">
        <v>73600</v>
      </c>
    </row>
    <row r="26" spans="1:7" ht="13.5">
      <c r="A26" s="2">
        <v>22</v>
      </c>
      <c r="B26" s="3" t="s">
        <v>32</v>
      </c>
      <c r="C26" s="4">
        <v>990000</v>
      </c>
      <c r="D26" s="4">
        <v>44550</v>
      </c>
      <c r="E26" s="4">
        <v>44550</v>
      </c>
      <c r="F26" s="4">
        <v>89100</v>
      </c>
      <c r="G26" s="4">
        <v>79200</v>
      </c>
    </row>
    <row r="27" spans="1:7" ht="13.5">
      <c r="A27" s="2">
        <v>23</v>
      </c>
      <c r="B27" s="3" t="s">
        <v>33</v>
      </c>
      <c r="C27" s="4">
        <v>1060000</v>
      </c>
      <c r="D27" s="4">
        <v>47700</v>
      </c>
      <c r="E27" s="4">
        <v>47700</v>
      </c>
      <c r="F27" s="4">
        <v>95400</v>
      </c>
      <c r="G27" s="4">
        <v>84800</v>
      </c>
    </row>
    <row r="28" spans="1:7" ht="13.5">
      <c r="A28" s="2">
        <v>24</v>
      </c>
      <c r="B28" s="3" t="s">
        <v>34</v>
      </c>
      <c r="C28" s="4">
        <v>1130000</v>
      </c>
      <c r="D28" s="4">
        <v>50850</v>
      </c>
      <c r="E28" s="4">
        <v>50850</v>
      </c>
      <c r="F28" s="4">
        <v>101700</v>
      </c>
      <c r="G28" s="4">
        <v>90400</v>
      </c>
    </row>
    <row r="29" spans="1:7" ht="13.5">
      <c r="A29" s="2">
        <v>25</v>
      </c>
      <c r="B29" s="3" t="s">
        <v>35</v>
      </c>
      <c r="C29" s="4">
        <v>1210000</v>
      </c>
      <c r="D29" s="4">
        <v>54450</v>
      </c>
      <c r="E29" s="4">
        <v>54450</v>
      </c>
      <c r="F29" s="4">
        <v>108900</v>
      </c>
      <c r="G29" s="4">
        <v>96800</v>
      </c>
    </row>
    <row r="30" spans="1:7" ht="13.5">
      <c r="A30" s="2">
        <v>26</v>
      </c>
      <c r="B30" s="3" t="s">
        <v>36</v>
      </c>
      <c r="C30" s="4">
        <v>1290000</v>
      </c>
      <c r="D30" s="4">
        <v>58050</v>
      </c>
      <c r="E30" s="4">
        <v>58050</v>
      </c>
      <c r="F30" s="4">
        <v>116100</v>
      </c>
      <c r="G30" s="4">
        <v>103200</v>
      </c>
    </row>
    <row r="31" spans="1:7" ht="13.5">
      <c r="A31" s="2">
        <v>27</v>
      </c>
      <c r="B31" s="3" t="s">
        <v>37</v>
      </c>
      <c r="C31" s="4">
        <v>1380000</v>
      </c>
      <c r="D31" s="4">
        <v>62100</v>
      </c>
      <c r="E31" s="4">
        <v>62100</v>
      </c>
      <c r="F31" s="4">
        <v>124200</v>
      </c>
      <c r="G31" s="4">
        <v>110400</v>
      </c>
    </row>
    <row r="32" spans="1:7" ht="13.5">
      <c r="A32" s="2">
        <v>28</v>
      </c>
      <c r="B32" s="3" t="s">
        <v>38</v>
      </c>
      <c r="C32" s="4">
        <v>1470000</v>
      </c>
      <c r="D32" s="4">
        <v>66150</v>
      </c>
      <c r="E32" s="4">
        <v>66150</v>
      </c>
      <c r="F32" s="4">
        <v>132300</v>
      </c>
      <c r="G32" s="4">
        <v>117600</v>
      </c>
    </row>
    <row r="33" spans="1:7" ht="13.5">
      <c r="A33" s="2">
        <v>29</v>
      </c>
      <c r="B33" s="3" t="s">
        <v>39</v>
      </c>
      <c r="C33" s="4">
        <v>1560000</v>
      </c>
      <c r="D33" s="4">
        <v>70200</v>
      </c>
      <c r="E33" s="4">
        <v>70200</v>
      </c>
      <c r="F33" s="4">
        <v>140400</v>
      </c>
      <c r="G33" s="4">
        <v>124800</v>
      </c>
    </row>
    <row r="34" spans="1:7" ht="13.5">
      <c r="A34" s="2">
        <v>30</v>
      </c>
      <c r="B34" s="3" t="s">
        <v>40</v>
      </c>
      <c r="C34" s="4">
        <v>1660000</v>
      </c>
      <c r="D34" s="4">
        <v>74700</v>
      </c>
      <c r="E34" s="4">
        <v>74700</v>
      </c>
      <c r="F34" s="4">
        <v>149400</v>
      </c>
      <c r="G34" s="4">
        <v>132800</v>
      </c>
    </row>
    <row r="35" spans="1:7" ht="13.5">
      <c r="A35" s="2">
        <v>31</v>
      </c>
      <c r="B35" s="3" t="s">
        <v>41</v>
      </c>
      <c r="C35" s="4">
        <v>1760000</v>
      </c>
      <c r="D35" s="4">
        <v>79200</v>
      </c>
      <c r="E35" s="4">
        <v>79200</v>
      </c>
      <c r="F35" s="4">
        <v>158400</v>
      </c>
      <c r="G35" s="4">
        <v>140800</v>
      </c>
    </row>
    <row r="36" spans="1:7" ht="13.5">
      <c r="A36" s="2">
        <v>32</v>
      </c>
      <c r="B36" s="3" t="s">
        <v>42</v>
      </c>
      <c r="C36" s="4">
        <v>1860000</v>
      </c>
      <c r="D36" s="4">
        <v>83700</v>
      </c>
      <c r="E36" s="4">
        <v>83700</v>
      </c>
      <c r="F36" s="4">
        <v>167400</v>
      </c>
      <c r="G36" s="4">
        <v>148800</v>
      </c>
    </row>
    <row r="37" spans="1:7" ht="13.5">
      <c r="A37" s="2">
        <v>33</v>
      </c>
      <c r="B37" s="3" t="s">
        <v>43</v>
      </c>
      <c r="C37" s="4">
        <v>1970000</v>
      </c>
      <c r="D37" s="4">
        <v>88650</v>
      </c>
      <c r="E37" s="4">
        <v>88650</v>
      </c>
      <c r="F37" s="4">
        <v>177300</v>
      </c>
      <c r="G37" s="4">
        <v>157600</v>
      </c>
    </row>
    <row r="38" spans="1:7" ht="13.5">
      <c r="A38" s="2">
        <v>34</v>
      </c>
      <c r="B38" s="3" t="s">
        <v>44</v>
      </c>
      <c r="C38" s="4">
        <v>2080000</v>
      </c>
      <c r="D38" s="4">
        <v>93600</v>
      </c>
      <c r="E38" s="4">
        <v>93600</v>
      </c>
      <c r="F38" s="4">
        <v>187200</v>
      </c>
      <c r="G38" s="4">
        <v>166400</v>
      </c>
    </row>
    <row r="39" spans="1:7" ht="13.5">
      <c r="A39" s="2">
        <v>35</v>
      </c>
      <c r="B39" s="3" t="s">
        <v>45</v>
      </c>
      <c r="C39" s="4">
        <v>2190000</v>
      </c>
      <c r="D39" s="4">
        <v>98550</v>
      </c>
      <c r="E39" s="4">
        <v>98550</v>
      </c>
      <c r="F39" s="4">
        <v>197100</v>
      </c>
      <c r="G39" s="4">
        <v>175200</v>
      </c>
    </row>
    <row r="40" spans="1:7" ht="13.5">
      <c r="A40" s="2">
        <v>36</v>
      </c>
      <c r="B40" s="3" t="s">
        <v>46</v>
      </c>
      <c r="C40" s="4">
        <v>2300000</v>
      </c>
      <c r="D40" s="4">
        <v>103500</v>
      </c>
      <c r="E40" s="4">
        <v>103500</v>
      </c>
      <c r="F40" s="4">
        <v>207000</v>
      </c>
      <c r="G40" s="4">
        <v>184000</v>
      </c>
    </row>
    <row r="41" spans="1:7" ht="13.5">
      <c r="A41" s="2">
        <v>37</v>
      </c>
      <c r="B41" s="3" t="s">
        <v>47</v>
      </c>
      <c r="C41" s="4">
        <v>2420000</v>
      </c>
      <c r="D41" s="4">
        <v>108900</v>
      </c>
      <c r="E41" s="4">
        <v>108900</v>
      </c>
      <c r="F41" s="4">
        <v>217800</v>
      </c>
      <c r="G41" s="4">
        <v>193600</v>
      </c>
    </row>
    <row r="42" spans="1:7" ht="13.5">
      <c r="A42" s="2">
        <v>38</v>
      </c>
      <c r="B42" s="3" t="s">
        <v>48</v>
      </c>
      <c r="C42" s="4">
        <v>2540000</v>
      </c>
      <c r="D42" s="4">
        <v>114300</v>
      </c>
      <c r="E42" s="4">
        <v>114300</v>
      </c>
      <c r="F42" s="4">
        <v>228600</v>
      </c>
      <c r="G42" s="4">
        <v>203200</v>
      </c>
    </row>
    <row r="43" spans="1:7" ht="13.5">
      <c r="A43" s="2">
        <v>39</v>
      </c>
      <c r="B43" s="3" t="s">
        <v>49</v>
      </c>
      <c r="C43" s="4">
        <v>2670000</v>
      </c>
      <c r="D43" s="4">
        <v>120150</v>
      </c>
      <c r="E43" s="4">
        <v>120150</v>
      </c>
      <c r="F43" s="4">
        <v>240300</v>
      </c>
      <c r="G43" s="4">
        <v>213600</v>
      </c>
    </row>
    <row r="44" spans="1:7" ht="13.5">
      <c r="A44" s="2">
        <v>40</v>
      </c>
      <c r="B44" s="3" t="s">
        <v>50</v>
      </c>
      <c r="C44" s="4">
        <v>2800000</v>
      </c>
      <c r="D44" s="4">
        <v>126000</v>
      </c>
      <c r="E44" s="4">
        <v>126000</v>
      </c>
      <c r="F44" s="4">
        <v>252000</v>
      </c>
      <c r="G44" s="4">
        <v>224000</v>
      </c>
    </row>
    <row r="45" spans="1:7" ht="13.5">
      <c r="A45" s="2">
        <v>41</v>
      </c>
      <c r="B45" s="3" t="s">
        <v>51</v>
      </c>
      <c r="C45" s="4">
        <v>2940000</v>
      </c>
      <c r="D45" s="4">
        <v>132300</v>
      </c>
      <c r="E45" s="4">
        <v>132300</v>
      </c>
      <c r="F45" s="4">
        <v>264600</v>
      </c>
      <c r="G45" s="4">
        <v>235200</v>
      </c>
    </row>
    <row r="46" spans="1:7" ht="13.5">
      <c r="A46" s="2">
        <v>42</v>
      </c>
      <c r="B46" s="3" t="s">
        <v>52</v>
      </c>
      <c r="C46" s="4">
        <v>3080000</v>
      </c>
      <c r="D46" s="4">
        <v>138600</v>
      </c>
      <c r="E46" s="4">
        <v>138600</v>
      </c>
      <c r="F46" s="4">
        <v>277200</v>
      </c>
      <c r="G46" s="4">
        <v>246400</v>
      </c>
    </row>
    <row r="47" spans="1:7" ht="13.5">
      <c r="A47" s="2">
        <v>43</v>
      </c>
      <c r="B47" s="3" t="s">
        <v>53</v>
      </c>
      <c r="C47" s="4">
        <v>3230000</v>
      </c>
      <c r="D47" s="4">
        <v>145350</v>
      </c>
      <c r="E47" s="4">
        <v>145350</v>
      </c>
      <c r="F47" s="4">
        <v>290700</v>
      </c>
      <c r="G47" s="4">
        <v>258400</v>
      </c>
    </row>
    <row r="48" spans="1:7" ht="13.5">
      <c r="A48" s="2">
        <v>44</v>
      </c>
      <c r="B48" s="3" t="s">
        <v>54</v>
      </c>
      <c r="C48" s="4">
        <v>3380000</v>
      </c>
      <c r="D48" s="4">
        <v>152100</v>
      </c>
      <c r="E48" s="4">
        <v>152100</v>
      </c>
      <c r="F48" s="4">
        <v>304200</v>
      </c>
      <c r="G48" s="4">
        <v>270400</v>
      </c>
    </row>
    <row r="49" spans="1:7" ht="14.25" customHeight="1">
      <c r="A49" s="2">
        <v>45</v>
      </c>
      <c r="B49" s="3" t="s">
        <v>55</v>
      </c>
      <c r="C49" s="4">
        <v>3600000</v>
      </c>
      <c r="D49" s="4">
        <v>162000</v>
      </c>
      <c r="E49" s="4">
        <v>162000</v>
      </c>
      <c r="F49" s="4">
        <v>324000</v>
      </c>
      <c r="G49" s="4">
        <v>288000</v>
      </c>
    </row>
    <row r="50" spans="1:7" ht="24" customHeight="1">
      <c r="A50" s="7" t="s">
        <v>56</v>
      </c>
      <c r="B50" s="7"/>
      <c r="C50" s="7"/>
      <c r="D50" s="7"/>
      <c r="E50" s="7"/>
      <c r="F50" s="7"/>
      <c r="G50" s="7"/>
    </row>
  </sheetData>
  <mergeCells count="6">
    <mergeCell ref="A1:G1"/>
    <mergeCell ref="A2:G2"/>
    <mergeCell ref="A50:G50"/>
    <mergeCell ref="A3:A4"/>
    <mergeCell ref="C3:C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="93" zoomScaleNormal="93" workbookViewId="0" topLeftCell="A1">
      <pane ySplit="3" topLeftCell="BM40" activePane="bottomLeft" state="frozen"/>
      <selection pane="topLeft" activeCell="A1" sqref="A1"/>
      <selection pane="bottomLeft" activeCell="H56" sqref="H56"/>
    </sheetView>
  </sheetViews>
  <sheetFormatPr defaultColWidth="8.88671875" defaultRowHeight="12.75" customHeight="1"/>
  <cols>
    <col min="1" max="1" width="3.99609375" style="57" customWidth="1"/>
    <col min="2" max="2" width="8.99609375" style="10" customWidth="1"/>
    <col min="3" max="3" width="9.77734375" style="10" customWidth="1"/>
    <col min="4" max="4" width="8.99609375" style="10" customWidth="1"/>
    <col min="5" max="5" width="7.6640625" style="10" customWidth="1"/>
    <col min="6" max="7" width="7.4453125" style="10" customWidth="1"/>
    <col min="8" max="8" width="4.21484375" style="10" customWidth="1"/>
    <col min="9" max="9" width="10.10546875" style="10" customWidth="1"/>
    <col min="10" max="10" width="9.88671875" style="10" customWidth="1"/>
    <col min="11" max="11" width="9.99609375" style="10" customWidth="1"/>
    <col min="12" max="12" width="8.88671875" style="10" customWidth="1"/>
    <col min="13" max="13" width="9.4453125" style="10" customWidth="1"/>
    <col min="14" max="14" width="8.77734375" style="10" customWidth="1"/>
    <col min="15" max="16384" width="8.88671875" style="10" customWidth="1"/>
  </cols>
  <sheetData>
    <row r="1" spans="1:14" ht="12.75" customHeight="1" thickBot="1">
      <c r="A1" s="9" t="s">
        <v>58</v>
      </c>
      <c r="L1" s="11" t="s">
        <v>59</v>
      </c>
      <c r="M1" s="11"/>
      <c r="N1" s="11"/>
    </row>
    <row r="2" spans="1:14" s="18" customFormat="1" ht="13.5" customHeight="1">
      <c r="A2" s="12" t="s">
        <v>60</v>
      </c>
      <c r="B2" s="13" t="s">
        <v>61</v>
      </c>
      <c r="C2" s="13"/>
      <c r="D2" s="13" t="s">
        <v>62</v>
      </c>
      <c r="E2" s="14" t="s">
        <v>63</v>
      </c>
      <c r="F2" s="14"/>
      <c r="G2" s="15"/>
      <c r="H2" s="16" t="s">
        <v>60</v>
      </c>
      <c r="I2" s="13" t="s">
        <v>61</v>
      </c>
      <c r="J2" s="13"/>
      <c r="K2" s="13" t="s">
        <v>62</v>
      </c>
      <c r="L2" s="14" t="s">
        <v>63</v>
      </c>
      <c r="M2" s="14"/>
      <c r="N2" s="17"/>
    </row>
    <row r="3" spans="1:14" s="18" customFormat="1" ht="13.5" customHeight="1" thickBot="1">
      <c r="A3" s="19"/>
      <c r="B3" s="20" t="s">
        <v>64</v>
      </c>
      <c r="C3" s="20" t="s">
        <v>65</v>
      </c>
      <c r="D3" s="21"/>
      <c r="E3" s="20" t="s">
        <v>66</v>
      </c>
      <c r="F3" s="20" t="s">
        <v>67</v>
      </c>
      <c r="G3" s="22" t="s">
        <v>68</v>
      </c>
      <c r="H3" s="23"/>
      <c r="I3" s="20" t="s">
        <v>64</v>
      </c>
      <c r="J3" s="20" t="s">
        <v>65</v>
      </c>
      <c r="K3" s="21"/>
      <c r="L3" s="20" t="s">
        <v>66</v>
      </c>
      <c r="M3" s="20" t="s">
        <v>67</v>
      </c>
      <c r="N3" s="24" t="s">
        <v>68</v>
      </c>
    </row>
    <row r="4" spans="1:14" ht="18" customHeight="1">
      <c r="A4" s="25">
        <v>1</v>
      </c>
      <c r="B4" s="26" t="s">
        <v>69</v>
      </c>
      <c r="C4" s="26"/>
      <c r="D4" s="27">
        <v>280000</v>
      </c>
      <c r="E4" s="28">
        <f aca="true" t="shared" si="0" ref="E4:E35">F4+G4</f>
        <v>12540</v>
      </c>
      <c r="F4" s="27">
        <f>ROUNDDOWN(D4*4.48%*50%,-1)</f>
        <v>6270</v>
      </c>
      <c r="G4" s="29">
        <f aca="true" t="shared" si="1" ref="G4:G35">F4</f>
        <v>6270</v>
      </c>
      <c r="H4" s="25">
        <v>51</v>
      </c>
      <c r="I4" s="27">
        <v>7750000</v>
      </c>
      <c r="J4" s="27">
        <v>8050000</v>
      </c>
      <c r="K4" s="27">
        <v>7900000</v>
      </c>
      <c r="L4" s="28">
        <f aca="true" t="shared" si="2" ref="L4:L35">M4+N4</f>
        <v>353920</v>
      </c>
      <c r="M4" s="27">
        <f aca="true" t="shared" si="3" ref="M4:M53">ROUNDDOWN(K4*4.48%*50%,-1)</f>
        <v>176960</v>
      </c>
      <c r="N4" s="30">
        <f aca="true" t="shared" si="4" ref="N4:N35">M4</f>
        <v>176960</v>
      </c>
    </row>
    <row r="5" spans="1:14" ht="18" customHeight="1">
      <c r="A5" s="31">
        <v>2</v>
      </c>
      <c r="B5" s="28">
        <v>300000</v>
      </c>
      <c r="C5" s="28">
        <v>350000</v>
      </c>
      <c r="D5" s="28">
        <v>330000</v>
      </c>
      <c r="E5" s="28">
        <f t="shared" si="0"/>
        <v>14780</v>
      </c>
      <c r="F5" s="27">
        <f aca="true" t="shared" si="5" ref="F5:F53">ROUNDDOWN(D5*4.48%*50%,-1)</f>
        <v>7390</v>
      </c>
      <c r="G5" s="29">
        <f t="shared" si="1"/>
        <v>7390</v>
      </c>
      <c r="H5" s="31">
        <v>52</v>
      </c>
      <c r="I5" s="28">
        <v>8050000</v>
      </c>
      <c r="J5" s="28">
        <v>8350000</v>
      </c>
      <c r="K5" s="28">
        <v>8200000</v>
      </c>
      <c r="L5" s="28">
        <f t="shared" si="2"/>
        <v>367360</v>
      </c>
      <c r="M5" s="27">
        <f t="shared" si="3"/>
        <v>183680</v>
      </c>
      <c r="N5" s="30">
        <f t="shared" si="4"/>
        <v>183680</v>
      </c>
    </row>
    <row r="6" spans="1:14" ht="18" customHeight="1">
      <c r="A6" s="31">
        <v>3</v>
      </c>
      <c r="B6" s="28">
        <v>350000</v>
      </c>
      <c r="C6" s="28">
        <v>400000</v>
      </c>
      <c r="D6" s="28">
        <v>380000</v>
      </c>
      <c r="E6" s="28">
        <f t="shared" si="0"/>
        <v>17020</v>
      </c>
      <c r="F6" s="27">
        <f t="shared" si="5"/>
        <v>8510</v>
      </c>
      <c r="G6" s="29">
        <f t="shared" si="1"/>
        <v>8510</v>
      </c>
      <c r="H6" s="31">
        <v>53</v>
      </c>
      <c r="I6" s="28">
        <v>8350000</v>
      </c>
      <c r="J6" s="28">
        <v>8650000</v>
      </c>
      <c r="K6" s="28">
        <v>8500000</v>
      </c>
      <c r="L6" s="28">
        <f t="shared" si="2"/>
        <v>380800</v>
      </c>
      <c r="M6" s="27">
        <f t="shared" si="3"/>
        <v>190400</v>
      </c>
      <c r="N6" s="30">
        <f t="shared" si="4"/>
        <v>190400</v>
      </c>
    </row>
    <row r="7" spans="1:14" ht="18" customHeight="1">
      <c r="A7" s="31">
        <v>4</v>
      </c>
      <c r="B7" s="28">
        <v>400000</v>
      </c>
      <c r="C7" s="28">
        <v>450000</v>
      </c>
      <c r="D7" s="28">
        <v>430000</v>
      </c>
      <c r="E7" s="28">
        <f t="shared" si="0"/>
        <v>19260</v>
      </c>
      <c r="F7" s="27">
        <f t="shared" si="5"/>
        <v>9630</v>
      </c>
      <c r="G7" s="29">
        <f t="shared" si="1"/>
        <v>9630</v>
      </c>
      <c r="H7" s="31">
        <v>54</v>
      </c>
      <c r="I7" s="28">
        <v>8650000</v>
      </c>
      <c r="J7" s="28">
        <v>8950000</v>
      </c>
      <c r="K7" s="28">
        <v>8800000</v>
      </c>
      <c r="L7" s="28">
        <f t="shared" si="2"/>
        <v>394240</v>
      </c>
      <c r="M7" s="27">
        <f t="shared" si="3"/>
        <v>197120</v>
      </c>
      <c r="N7" s="30">
        <f t="shared" si="4"/>
        <v>197120</v>
      </c>
    </row>
    <row r="8" spans="1:14" ht="18" customHeight="1">
      <c r="A8" s="31">
        <v>5</v>
      </c>
      <c r="B8" s="28">
        <v>450000</v>
      </c>
      <c r="C8" s="28">
        <v>500000</v>
      </c>
      <c r="D8" s="28">
        <v>480000</v>
      </c>
      <c r="E8" s="28">
        <f t="shared" si="0"/>
        <v>21500</v>
      </c>
      <c r="F8" s="27">
        <f t="shared" si="5"/>
        <v>10750</v>
      </c>
      <c r="G8" s="29">
        <f t="shared" si="1"/>
        <v>10750</v>
      </c>
      <c r="H8" s="31">
        <v>55</v>
      </c>
      <c r="I8" s="28">
        <v>8950000</v>
      </c>
      <c r="J8" s="28">
        <v>9250000</v>
      </c>
      <c r="K8" s="28">
        <v>9100000</v>
      </c>
      <c r="L8" s="28">
        <f t="shared" si="2"/>
        <v>407680</v>
      </c>
      <c r="M8" s="27">
        <f t="shared" si="3"/>
        <v>203840</v>
      </c>
      <c r="N8" s="30">
        <f t="shared" si="4"/>
        <v>203840</v>
      </c>
    </row>
    <row r="9" spans="1:14" ht="18" customHeight="1">
      <c r="A9" s="31">
        <v>6</v>
      </c>
      <c r="B9" s="28">
        <v>500000</v>
      </c>
      <c r="C9" s="28">
        <v>550000</v>
      </c>
      <c r="D9" s="28">
        <v>530000</v>
      </c>
      <c r="E9" s="28">
        <f t="shared" si="0"/>
        <v>23740</v>
      </c>
      <c r="F9" s="27">
        <f t="shared" si="5"/>
        <v>11870</v>
      </c>
      <c r="G9" s="29">
        <f t="shared" si="1"/>
        <v>11870</v>
      </c>
      <c r="H9" s="31">
        <v>56</v>
      </c>
      <c r="I9" s="28">
        <v>9250000</v>
      </c>
      <c r="J9" s="28">
        <v>9550000</v>
      </c>
      <c r="K9" s="28">
        <v>9400000</v>
      </c>
      <c r="L9" s="28">
        <f t="shared" si="2"/>
        <v>421120</v>
      </c>
      <c r="M9" s="27">
        <f t="shared" si="3"/>
        <v>210560</v>
      </c>
      <c r="N9" s="30">
        <f t="shared" si="4"/>
        <v>210560</v>
      </c>
    </row>
    <row r="10" spans="1:14" ht="18" customHeight="1">
      <c r="A10" s="31">
        <v>7</v>
      </c>
      <c r="B10" s="28">
        <v>550000</v>
      </c>
      <c r="C10" s="28">
        <v>600000</v>
      </c>
      <c r="D10" s="28">
        <v>580000</v>
      </c>
      <c r="E10" s="28">
        <f t="shared" si="0"/>
        <v>25980</v>
      </c>
      <c r="F10" s="27">
        <f t="shared" si="5"/>
        <v>12990</v>
      </c>
      <c r="G10" s="29">
        <f t="shared" si="1"/>
        <v>12990</v>
      </c>
      <c r="H10" s="31">
        <v>57</v>
      </c>
      <c r="I10" s="28">
        <v>9550000</v>
      </c>
      <c r="J10" s="28">
        <v>9850000</v>
      </c>
      <c r="K10" s="28">
        <v>9700000</v>
      </c>
      <c r="L10" s="28">
        <f t="shared" si="2"/>
        <v>434560</v>
      </c>
      <c r="M10" s="27">
        <f t="shared" si="3"/>
        <v>217280</v>
      </c>
      <c r="N10" s="30">
        <f t="shared" si="4"/>
        <v>217280</v>
      </c>
    </row>
    <row r="11" spans="1:14" ht="18" customHeight="1">
      <c r="A11" s="31">
        <v>8</v>
      </c>
      <c r="B11" s="28">
        <v>600000</v>
      </c>
      <c r="C11" s="28">
        <v>650000</v>
      </c>
      <c r="D11" s="28">
        <v>630000</v>
      </c>
      <c r="E11" s="28">
        <f t="shared" si="0"/>
        <v>28220</v>
      </c>
      <c r="F11" s="27">
        <f t="shared" si="5"/>
        <v>14110</v>
      </c>
      <c r="G11" s="29">
        <f t="shared" si="1"/>
        <v>14110</v>
      </c>
      <c r="H11" s="31">
        <v>58</v>
      </c>
      <c r="I11" s="28">
        <v>9850000</v>
      </c>
      <c r="J11" s="28">
        <v>10150000</v>
      </c>
      <c r="K11" s="28">
        <v>10000000</v>
      </c>
      <c r="L11" s="28">
        <f t="shared" si="2"/>
        <v>448000</v>
      </c>
      <c r="M11" s="27">
        <f t="shared" si="3"/>
        <v>224000</v>
      </c>
      <c r="N11" s="30">
        <f t="shared" si="4"/>
        <v>224000</v>
      </c>
    </row>
    <row r="12" spans="1:14" ht="18" customHeight="1">
      <c r="A12" s="32">
        <v>9</v>
      </c>
      <c r="B12" s="33">
        <v>650000</v>
      </c>
      <c r="C12" s="33">
        <v>700000</v>
      </c>
      <c r="D12" s="33">
        <v>680000</v>
      </c>
      <c r="E12" s="28">
        <f t="shared" si="0"/>
        <v>30460</v>
      </c>
      <c r="F12" s="27">
        <f t="shared" si="5"/>
        <v>15230</v>
      </c>
      <c r="G12" s="29">
        <f t="shared" si="1"/>
        <v>15230</v>
      </c>
      <c r="H12" s="32">
        <v>59</v>
      </c>
      <c r="I12" s="33">
        <v>10150000</v>
      </c>
      <c r="J12" s="33">
        <v>10450000</v>
      </c>
      <c r="K12" s="33">
        <v>10300000</v>
      </c>
      <c r="L12" s="28">
        <f t="shared" si="2"/>
        <v>461440</v>
      </c>
      <c r="M12" s="27">
        <f t="shared" si="3"/>
        <v>230720</v>
      </c>
      <c r="N12" s="30">
        <f t="shared" si="4"/>
        <v>230720</v>
      </c>
    </row>
    <row r="13" spans="1:14" ht="18" customHeight="1" thickBot="1">
      <c r="A13" s="32">
        <v>10</v>
      </c>
      <c r="B13" s="33">
        <v>700000</v>
      </c>
      <c r="C13" s="33">
        <v>750000</v>
      </c>
      <c r="D13" s="33">
        <v>730000</v>
      </c>
      <c r="E13" s="34">
        <f t="shared" si="0"/>
        <v>32700</v>
      </c>
      <c r="F13" s="34">
        <f t="shared" si="5"/>
        <v>16350</v>
      </c>
      <c r="G13" s="35">
        <f t="shared" si="1"/>
        <v>16350</v>
      </c>
      <c r="H13" s="32">
        <v>60</v>
      </c>
      <c r="I13" s="33">
        <v>10450000</v>
      </c>
      <c r="J13" s="33">
        <v>10750000</v>
      </c>
      <c r="K13" s="33">
        <v>10600000</v>
      </c>
      <c r="L13" s="34">
        <f t="shared" si="2"/>
        <v>474880</v>
      </c>
      <c r="M13" s="34">
        <f t="shared" si="3"/>
        <v>237440</v>
      </c>
      <c r="N13" s="35">
        <f t="shared" si="4"/>
        <v>237440</v>
      </c>
    </row>
    <row r="14" spans="1:14" ht="18" customHeight="1">
      <c r="A14" s="36">
        <v>11</v>
      </c>
      <c r="B14" s="37">
        <v>750000</v>
      </c>
      <c r="C14" s="37">
        <v>850000</v>
      </c>
      <c r="D14" s="37">
        <v>800000</v>
      </c>
      <c r="E14" s="38">
        <f t="shared" si="0"/>
        <v>35840</v>
      </c>
      <c r="F14" s="38">
        <f t="shared" si="5"/>
        <v>17920</v>
      </c>
      <c r="G14" s="39">
        <f t="shared" si="1"/>
        <v>17920</v>
      </c>
      <c r="H14" s="36">
        <v>61</v>
      </c>
      <c r="I14" s="37">
        <v>10750000</v>
      </c>
      <c r="J14" s="37">
        <v>11200000</v>
      </c>
      <c r="K14" s="37">
        <v>10980000</v>
      </c>
      <c r="L14" s="38">
        <f t="shared" si="2"/>
        <v>491900</v>
      </c>
      <c r="M14" s="38">
        <f t="shared" si="3"/>
        <v>245950</v>
      </c>
      <c r="N14" s="40">
        <f t="shared" si="4"/>
        <v>245950</v>
      </c>
    </row>
    <row r="15" spans="1:14" ht="18" customHeight="1">
      <c r="A15" s="41">
        <v>12</v>
      </c>
      <c r="B15" s="42">
        <v>850000</v>
      </c>
      <c r="C15" s="42">
        <v>950000</v>
      </c>
      <c r="D15" s="42">
        <v>900000</v>
      </c>
      <c r="E15" s="43">
        <f t="shared" si="0"/>
        <v>40320</v>
      </c>
      <c r="F15" s="38">
        <f t="shared" si="5"/>
        <v>20160</v>
      </c>
      <c r="G15" s="39">
        <f t="shared" si="1"/>
        <v>20160</v>
      </c>
      <c r="H15" s="41">
        <v>62</v>
      </c>
      <c r="I15" s="42">
        <v>11200000</v>
      </c>
      <c r="J15" s="42">
        <v>11600000</v>
      </c>
      <c r="K15" s="42">
        <v>11400000</v>
      </c>
      <c r="L15" s="43">
        <f t="shared" si="2"/>
        <v>510720</v>
      </c>
      <c r="M15" s="38">
        <f t="shared" si="3"/>
        <v>255360</v>
      </c>
      <c r="N15" s="40">
        <f t="shared" si="4"/>
        <v>255360</v>
      </c>
    </row>
    <row r="16" spans="1:14" ht="18" customHeight="1">
      <c r="A16" s="41">
        <v>13</v>
      </c>
      <c r="B16" s="42">
        <v>950000</v>
      </c>
      <c r="C16" s="42">
        <v>1050000</v>
      </c>
      <c r="D16" s="42">
        <v>1000000</v>
      </c>
      <c r="E16" s="43">
        <f t="shared" si="0"/>
        <v>44800</v>
      </c>
      <c r="F16" s="38">
        <f t="shared" si="5"/>
        <v>22400</v>
      </c>
      <c r="G16" s="39">
        <f t="shared" si="1"/>
        <v>22400</v>
      </c>
      <c r="H16" s="41">
        <v>63</v>
      </c>
      <c r="I16" s="42">
        <v>11600000</v>
      </c>
      <c r="J16" s="42">
        <v>12100000</v>
      </c>
      <c r="K16" s="42">
        <v>11850000</v>
      </c>
      <c r="L16" s="43">
        <f t="shared" si="2"/>
        <v>530880</v>
      </c>
      <c r="M16" s="38">
        <f t="shared" si="3"/>
        <v>265440</v>
      </c>
      <c r="N16" s="40">
        <f t="shared" si="4"/>
        <v>265440</v>
      </c>
    </row>
    <row r="17" spans="1:14" ht="18" customHeight="1">
      <c r="A17" s="41">
        <v>14</v>
      </c>
      <c r="B17" s="42">
        <v>1050000</v>
      </c>
      <c r="C17" s="42">
        <v>1150000</v>
      </c>
      <c r="D17" s="42">
        <v>1100000</v>
      </c>
      <c r="E17" s="43">
        <f t="shared" si="0"/>
        <v>49280</v>
      </c>
      <c r="F17" s="38">
        <f t="shared" si="5"/>
        <v>24640</v>
      </c>
      <c r="G17" s="39">
        <f t="shared" si="1"/>
        <v>24640</v>
      </c>
      <c r="H17" s="41">
        <v>64</v>
      </c>
      <c r="I17" s="42">
        <v>12100000</v>
      </c>
      <c r="J17" s="42">
        <v>12600000</v>
      </c>
      <c r="K17" s="42">
        <v>12350000</v>
      </c>
      <c r="L17" s="43">
        <f t="shared" si="2"/>
        <v>553280</v>
      </c>
      <c r="M17" s="38">
        <f t="shared" si="3"/>
        <v>276640</v>
      </c>
      <c r="N17" s="40">
        <f t="shared" si="4"/>
        <v>276640</v>
      </c>
    </row>
    <row r="18" spans="1:14" ht="18" customHeight="1">
      <c r="A18" s="41">
        <v>15</v>
      </c>
      <c r="B18" s="42">
        <v>1150000</v>
      </c>
      <c r="C18" s="42">
        <v>1250000</v>
      </c>
      <c r="D18" s="42">
        <v>1200000</v>
      </c>
      <c r="E18" s="43">
        <f t="shared" si="0"/>
        <v>53760</v>
      </c>
      <c r="F18" s="38">
        <f t="shared" si="5"/>
        <v>26880</v>
      </c>
      <c r="G18" s="39">
        <f t="shared" si="1"/>
        <v>26880</v>
      </c>
      <c r="H18" s="41">
        <v>65</v>
      </c>
      <c r="I18" s="42">
        <v>12600000</v>
      </c>
      <c r="J18" s="42">
        <v>13100000</v>
      </c>
      <c r="K18" s="42">
        <v>12850000</v>
      </c>
      <c r="L18" s="43">
        <f t="shared" si="2"/>
        <v>575680</v>
      </c>
      <c r="M18" s="38">
        <f t="shared" si="3"/>
        <v>287840</v>
      </c>
      <c r="N18" s="40">
        <f t="shared" si="4"/>
        <v>287840</v>
      </c>
    </row>
    <row r="19" spans="1:14" ht="18" customHeight="1">
      <c r="A19" s="41">
        <v>16</v>
      </c>
      <c r="B19" s="42">
        <v>1250000</v>
      </c>
      <c r="C19" s="42">
        <v>1350000</v>
      </c>
      <c r="D19" s="42">
        <v>1300000</v>
      </c>
      <c r="E19" s="43">
        <f t="shared" si="0"/>
        <v>58240</v>
      </c>
      <c r="F19" s="38">
        <f t="shared" si="5"/>
        <v>29120</v>
      </c>
      <c r="G19" s="39">
        <f t="shared" si="1"/>
        <v>29120</v>
      </c>
      <c r="H19" s="41">
        <v>66</v>
      </c>
      <c r="I19" s="42">
        <v>13100000</v>
      </c>
      <c r="J19" s="42">
        <v>13600000</v>
      </c>
      <c r="K19" s="42">
        <v>13350000</v>
      </c>
      <c r="L19" s="43">
        <f t="shared" si="2"/>
        <v>598080</v>
      </c>
      <c r="M19" s="38">
        <f t="shared" si="3"/>
        <v>299040</v>
      </c>
      <c r="N19" s="40">
        <f t="shared" si="4"/>
        <v>299040</v>
      </c>
    </row>
    <row r="20" spans="1:14" ht="18" customHeight="1">
      <c r="A20" s="41">
        <v>17</v>
      </c>
      <c r="B20" s="42">
        <v>1350000</v>
      </c>
      <c r="C20" s="42">
        <v>1450000</v>
      </c>
      <c r="D20" s="42">
        <v>1400000</v>
      </c>
      <c r="E20" s="43">
        <f t="shared" si="0"/>
        <v>62720</v>
      </c>
      <c r="F20" s="38">
        <f t="shared" si="5"/>
        <v>31360</v>
      </c>
      <c r="G20" s="39">
        <f t="shared" si="1"/>
        <v>31360</v>
      </c>
      <c r="H20" s="41">
        <v>67</v>
      </c>
      <c r="I20" s="42">
        <v>13600000</v>
      </c>
      <c r="J20" s="42">
        <v>14200000</v>
      </c>
      <c r="K20" s="42">
        <v>13900000</v>
      </c>
      <c r="L20" s="43">
        <f t="shared" si="2"/>
        <v>622720</v>
      </c>
      <c r="M20" s="38">
        <f t="shared" si="3"/>
        <v>311360</v>
      </c>
      <c r="N20" s="40">
        <f t="shared" si="4"/>
        <v>311360</v>
      </c>
    </row>
    <row r="21" spans="1:14" ht="18" customHeight="1">
      <c r="A21" s="41">
        <v>18</v>
      </c>
      <c r="B21" s="42">
        <v>1450000</v>
      </c>
      <c r="C21" s="42">
        <v>1550000</v>
      </c>
      <c r="D21" s="42">
        <v>1500000</v>
      </c>
      <c r="E21" s="43">
        <f t="shared" si="0"/>
        <v>67200</v>
      </c>
      <c r="F21" s="38">
        <f t="shared" si="5"/>
        <v>33600</v>
      </c>
      <c r="G21" s="39">
        <f t="shared" si="1"/>
        <v>33600</v>
      </c>
      <c r="H21" s="41">
        <v>68</v>
      </c>
      <c r="I21" s="42">
        <v>14200000</v>
      </c>
      <c r="J21" s="42">
        <v>14700000</v>
      </c>
      <c r="K21" s="42">
        <v>14450000</v>
      </c>
      <c r="L21" s="43">
        <f t="shared" si="2"/>
        <v>647360</v>
      </c>
      <c r="M21" s="38">
        <f t="shared" si="3"/>
        <v>323680</v>
      </c>
      <c r="N21" s="40">
        <f t="shared" si="4"/>
        <v>323680</v>
      </c>
    </row>
    <row r="22" spans="1:14" ht="18" customHeight="1">
      <c r="A22" s="41">
        <v>19</v>
      </c>
      <c r="B22" s="42">
        <v>1550000</v>
      </c>
      <c r="C22" s="42">
        <v>1650000</v>
      </c>
      <c r="D22" s="42">
        <v>1600000</v>
      </c>
      <c r="E22" s="43">
        <f t="shared" si="0"/>
        <v>71680</v>
      </c>
      <c r="F22" s="38">
        <f t="shared" si="5"/>
        <v>35840</v>
      </c>
      <c r="G22" s="39">
        <f t="shared" si="1"/>
        <v>35840</v>
      </c>
      <c r="H22" s="41">
        <v>69</v>
      </c>
      <c r="I22" s="42">
        <v>14700000</v>
      </c>
      <c r="J22" s="42">
        <v>15300000</v>
      </c>
      <c r="K22" s="42">
        <v>15000000</v>
      </c>
      <c r="L22" s="43">
        <f t="shared" si="2"/>
        <v>672000</v>
      </c>
      <c r="M22" s="38">
        <f t="shared" si="3"/>
        <v>336000</v>
      </c>
      <c r="N22" s="40">
        <f t="shared" si="4"/>
        <v>336000</v>
      </c>
    </row>
    <row r="23" spans="1:14" ht="18" customHeight="1" thickBot="1">
      <c r="A23" s="44">
        <v>20</v>
      </c>
      <c r="B23" s="45">
        <v>1650000</v>
      </c>
      <c r="C23" s="45">
        <v>1750000</v>
      </c>
      <c r="D23" s="45">
        <v>1700000</v>
      </c>
      <c r="E23" s="46">
        <f t="shared" si="0"/>
        <v>76160</v>
      </c>
      <c r="F23" s="46">
        <f t="shared" si="5"/>
        <v>38080</v>
      </c>
      <c r="G23" s="47">
        <f t="shared" si="1"/>
        <v>38080</v>
      </c>
      <c r="H23" s="44">
        <v>70</v>
      </c>
      <c r="I23" s="45">
        <v>15300000</v>
      </c>
      <c r="J23" s="45">
        <v>15900000</v>
      </c>
      <c r="K23" s="45">
        <v>15600000</v>
      </c>
      <c r="L23" s="46">
        <f t="shared" si="2"/>
        <v>698880</v>
      </c>
      <c r="M23" s="46">
        <f t="shared" si="3"/>
        <v>349440</v>
      </c>
      <c r="N23" s="47">
        <f t="shared" si="4"/>
        <v>349440</v>
      </c>
    </row>
    <row r="24" spans="1:14" ht="18" customHeight="1">
      <c r="A24" s="25">
        <v>21</v>
      </c>
      <c r="B24" s="27">
        <v>1750000</v>
      </c>
      <c r="C24" s="27">
        <v>1900000</v>
      </c>
      <c r="D24" s="27">
        <v>1830000</v>
      </c>
      <c r="E24" s="27">
        <f t="shared" si="0"/>
        <v>81980</v>
      </c>
      <c r="F24" s="27">
        <f t="shared" si="5"/>
        <v>40990</v>
      </c>
      <c r="G24" s="29">
        <f t="shared" si="1"/>
        <v>40990</v>
      </c>
      <c r="H24" s="25">
        <v>71</v>
      </c>
      <c r="I24" s="27">
        <v>15900000</v>
      </c>
      <c r="J24" s="27">
        <v>16600000</v>
      </c>
      <c r="K24" s="27">
        <v>16250000</v>
      </c>
      <c r="L24" s="27">
        <f t="shared" si="2"/>
        <v>728000</v>
      </c>
      <c r="M24" s="27">
        <f t="shared" si="3"/>
        <v>364000</v>
      </c>
      <c r="N24" s="30">
        <f t="shared" si="4"/>
        <v>364000</v>
      </c>
    </row>
    <row r="25" spans="1:14" ht="18" customHeight="1">
      <c r="A25" s="31">
        <v>22</v>
      </c>
      <c r="B25" s="28">
        <v>1900000</v>
      </c>
      <c r="C25" s="28">
        <v>2050000</v>
      </c>
      <c r="D25" s="28">
        <v>1980000</v>
      </c>
      <c r="E25" s="28">
        <f t="shared" si="0"/>
        <v>88700</v>
      </c>
      <c r="F25" s="27">
        <f t="shared" si="5"/>
        <v>44350</v>
      </c>
      <c r="G25" s="29">
        <f t="shared" si="1"/>
        <v>44350</v>
      </c>
      <c r="H25" s="31">
        <v>72</v>
      </c>
      <c r="I25" s="28">
        <v>16600000</v>
      </c>
      <c r="J25" s="28">
        <v>17200000</v>
      </c>
      <c r="K25" s="28">
        <v>16900000</v>
      </c>
      <c r="L25" s="28">
        <f t="shared" si="2"/>
        <v>757120</v>
      </c>
      <c r="M25" s="27">
        <f t="shared" si="3"/>
        <v>378560</v>
      </c>
      <c r="N25" s="30">
        <f t="shared" si="4"/>
        <v>378560</v>
      </c>
    </row>
    <row r="26" spans="1:14" ht="18" customHeight="1">
      <c r="A26" s="31">
        <v>23</v>
      </c>
      <c r="B26" s="28">
        <v>2050000</v>
      </c>
      <c r="C26" s="28">
        <v>2200000</v>
      </c>
      <c r="D26" s="28">
        <v>2130000</v>
      </c>
      <c r="E26" s="28">
        <f t="shared" si="0"/>
        <v>95420</v>
      </c>
      <c r="F26" s="27">
        <f t="shared" si="5"/>
        <v>47710</v>
      </c>
      <c r="G26" s="29">
        <f t="shared" si="1"/>
        <v>47710</v>
      </c>
      <c r="H26" s="31">
        <v>73</v>
      </c>
      <c r="I26" s="28">
        <v>17200000</v>
      </c>
      <c r="J26" s="28">
        <v>17900000</v>
      </c>
      <c r="K26" s="28">
        <v>17550000</v>
      </c>
      <c r="L26" s="28">
        <f t="shared" si="2"/>
        <v>786240</v>
      </c>
      <c r="M26" s="27">
        <f t="shared" si="3"/>
        <v>393120</v>
      </c>
      <c r="N26" s="30">
        <f t="shared" si="4"/>
        <v>393120</v>
      </c>
    </row>
    <row r="27" spans="1:14" ht="18" customHeight="1">
      <c r="A27" s="31">
        <v>24</v>
      </c>
      <c r="B27" s="28">
        <v>2200000</v>
      </c>
      <c r="C27" s="28">
        <v>2350000</v>
      </c>
      <c r="D27" s="28">
        <v>2280000</v>
      </c>
      <c r="E27" s="28">
        <f t="shared" si="0"/>
        <v>102140</v>
      </c>
      <c r="F27" s="27">
        <f t="shared" si="5"/>
        <v>51070</v>
      </c>
      <c r="G27" s="29">
        <f t="shared" si="1"/>
        <v>51070</v>
      </c>
      <c r="H27" s="31">
        <v>74</v>
      </c>
      <c r="I27" s="28">
        <v>17900000</v>
      </c>
      <c r="J27" s="28">
        <v>18600000</v>
      </c>
      <c r="K27" s="28">
        <v>18250000</v>
      </c>
      <c r="L27" s="28">
        <f t="shared" si="2"/>
        <v>817600</v>
      </c>
      <c r="M27" s="27">
        <f t="shared" si="3"/>
        <v>408800</v>
      </c>
      <c r="N27" s="30">
        <f t="shared" si="4"/>
        <v>408800</v>
      </c>
    </row>
    <row r="28" spans="1:14" ht="18" customHeight="1">
      <c r="A28" s="31">
        <v>25</v>
      </c>
      <c r="B28" s="28">
        <v>2350000</v>
      </c>
      <c r="C28" s="28">
        <v>2500000</v>
      </c>
      <c r="D28" s="28">
        <v>2430000</v>
      </c>
      <c r="E28" s="28">
        <f t="shared" si="0"/>
        <v>108860</v>
      </c>
      <c r="F28" s="27">
        <f t="shared" si="5"/>
        <v>54430</v>
      </c>
      <c r="G28" s="29">
        <f t="shared" si="1"/>
        <v>54430</v>
      </c>
      <c r="H28" s="31">
        <v>75</v>
      </c>
      <c r="I28" s="28">
        <v>18600000</v>
      </c>
      <c r="J28" s="28">
        <v>19400000</v>
      </c>
      <c r="K28" s="28">
        <v>19000000</v>
      </c>
      <c r="L28" s="28">
        <f t="shared" si="2"/>
        <v>851200</v>
      </c>
      <c r="M28" s="27">
        <f t="shared" si="3"/>
        <v>425600</v>
      </c>
      <c r="N28" s="30">
        <f t="shared" si="4"/>
        <v>425600</v>
      </c>
    </row>
    <row r="29" spans="1:14" ht="18" customHeight="1">
      <c r="A29" s="31">
        <v>26</v>
      </c>
      <c r="B29" s="28">
        <v>2500000</v>
      </c>
      <c r="C29" s="28">
        <v>2650000</v>
      </c>
      <c r="D29" s="28">
        <v>2580000</v>
      </c>
      <c r="E29" s="28">
        <f t="shared" si="0"/>
        <v>115580</v>
      </c>
      <c r="F29" s="27">
        <f t="shared" si="5"/>
        <v>57790</v>
      </c>
      <c r="G29" s="29">
        <f t="shared" si="1"/>
        <v>57790</v>
      </c>
      <c r="H29" s="31">
        <v>76</v>
      </c>
      <c r="I29" s="28">
        <v>19400000</v>
      </c>
      <c r="J29" s="28">
        <v>20200000</v>
      </c>
      <c r="K29" s="28">
        <v>19800000</v>
      </c>
      <c r="L29" s="28">
        <f t="shared" si="2"/>
        <v>887040</v>
      </c>
      <c r="M29" s="27">
        <f t="shared" si="3"/>
        <v>443520</v>
      </c>
      <c r="N29" s="30">
        <f t="shared" si="4"/>
        <v>443520</v>
      </c>
    </row>
    <row r="30" spans="1:14" ht="18" customHeight="1">
      <c r="A30" s="31">
        <v>27</v>
      </c>
      <c r="B30" s="28">
        <v>2650000</v>
      </c>
      <c r="C30" s="28">
        <v>2800000</v>
      </c>
      <c r="D30" s="28">
        <v>2730000</v>
      </c>
      <c r="E30" s="28">
        <f t="shared" si="0"/>
        <v>122300</v>
      </c>
      <c r="F30" s="27">
        <f t="shared" si="5"/>
        <v>61150</v>
      </c>
      <c r="G30" s="29">
        <f t="shared" si="1"/>
        <v>61150</v>
      </c>
      <c r="H30" s="31">
        <v>77</v>
      </c>
      <c r="I30" s="28">
        <v>20200000</v>
      </c>
      <c r="J30" s="28">
        <v>21000000</v>
      </c>
      <c r="K30" s="28">
        <v>20600000</v>
      </c>
      <c r="L30" s="28">
        <f t="shared" si="2"/>
        <v>922880</v>
      </c>
      <c r="M30" s="27">
        <f t="shared" si="3"/>
        <v>461440</v>
      </c>
      <c r="N30" s="30">
        <f t="shared" si="4"/>
        <v>461440</v>
      </c>
    </row>
    <row r="31" spans="1:14" ht="18" customHeight="1">
      <c r="A31" s="31">
        <v>28</v>
      </c>
      <c r="B31" s="28">
        <v>2800000</v>
      </c>
      <c r="C31" s="28">
        <v>2950000</v>
      </c>
      <c r="D31" s="28">
        <v>2880000</v>
      </c>
      <c r="E31" s="28">
        <f t="shared" si="0"/>
        <v>129020</v>
      </c>
      <c r="F31" s="27">
        <f t="shared" si="5"/>
        <v>64510</v>
      </c>
      <c r="G31" s="29">
        <f t="shared" si="1"/>
        <v>64510</v>
      </c>
      <c r="H31" s="31">
        <v>78</v>
      </c>
      <c r="I31" s="28">
        <v>21000000</v>
      </c>
      <c r="J31" s="28">
        <v>21800000</v>
      </c>
      <c r="K31" s="28">
        <v>21400000</v>
      </c>
      <c r="L31" s="28">
        <f t="shared" si="2"/>
        <v>958720</v>
      </c>
      <c r="M31" s="27">
        <f t="shared" si="3"/>
        <v>479360</v>
      </c>
      <c r="N31" s="30">
        <f t="shared" si="4"/>
        <v>479360</v>
      </c>
    </row>
    <row r="32" spans="1:14" ht="18" customHeight="1">
      <c r="A32" s="31">
        <v>29</v>
      </c>
      <c r="B32" s="28">
        <v>2950000</v>
      </c>
      <c r="C32" s="28">
        <v>3100000</v>
      </c>
      <c r="D32" s="28">
        <v>3030000</v>
      </c>
      <c r="E32" s="28">
        <f t="shared" si="0"/>
        <v>135740</v>
      </c>
      <c r="F32" s="27">
        <f t="shared" si="5"/>
        <v>67870</v>
      </c>
      <c r="G32" s="29">
        <f t="shared" si="1"/>
        <v>67870</v>
      </c>
      <c r="H32" s="31">
        <v>79</v>
      </c>
      <c r="I32" s="28">
        <v>21800000</v>
      </c>
      <c r="J32" s="28">
        <v>22700000</v>
      </c>
      <c r="K32" s="28">
        <v>22250000</v>
      </c>
      <c r="L32" s="28">
        <f t="shared" si="2"/>
        <v>996800</v>
      </c>
      <c r="M32" s="27">
        <f t="shared" si="3"/>
        <v>498400</v>
      </c>
      <c r="N32" s="30">
        <f t="shared" si="4"/>
        <v>498400</v>
      </c>
    </row>
    <row r="33" spans="1:14" ht="18" customHeight="1" thickBot="1">
      <c r="A33" s="32">
        <v>30</v>
      </c>
      <c r="B33" s="33">
        <v>3100000</v>
      </c>
      <c r="C33" s="33">
        <v>3250000</v>
      </c>
      <c r="D33" s="33">
        <v>3180000</v>
      </c>
      <c r="E33" s="34">
        <f t="shared" si="0"/>
        <v>142460</v>
      </c>
      <c r="F33" s="34">
        <f t="shared" si="5"/>
        <v>71230</v>
      </c>
      <c r="G33" s="35">
        <f t="shared" si="1"/>
        <v>71230</v>
      </c>
      <c r="H33" s="32">
        <v>80</v>
      </c>
      <c r="I33" s="33">
        <v>22700000</v>
      </c>
      <c r="J33" s="33">
        <v>23600000</v>
      </c>
      <c r="K33" s="33">
        <v>23150000</v>
      </c>
      <c r="L33" s="34">
        <f t="shared" si="2"/>
        <v>1037120</v>
      </c>
      <c r="M33" s="34">
        <f t="shared" si="3"/>
        <v>518560</v>
      </c>
      <c r="N33" s="35">
        <f t="shared" si="4"/>
        <v>518560</v>
      </c>
    </row>
    <row r="34" spans="1:14" ht="18" customHeight="1">
      <c r="A34" s="36">
        <v>31</v>
      </c>
      <c r="B34" s="37">
        <v>3250000</v>
      </c>
      <c r="C34" s="37">
        <v>3450000</v>
      </c>
      <c r="D34" s="37">
        <v>3350000</v>
      </c>
      <c r="E34" s="38">
        <f t="shared" si="0"/>
        <v>150080</v>
      </c>
      <c r="F34" s="38">
        <f t="shared" si="5"/>
        <v>75040</v>
      </c>
      <c r="G34" s="39">
        <f t="shared" si="1"/>
        <v>75040</v>
      </c>
      <c r="H34" s="36">
        <v>81</v>
      </c>
      <c r="I34" s="37">
        <v>23600000</v>
      </c>
      <c r="J34" s="37">
        <v>24500000</v>
      </c>
      <c r="K34" s="37">
        <v>24050000</v>
      </c>
      <c r="L34" s="38">
        <f t="shared" si="2"/>
        <v>1077440</v>
      </c>
      <c r="M34" s="38">
        <f t="shared" si="3"/>
        <v>538720</v>
      </c>
      <c r="N34" s="40">
        <f t="shared" si="4"/>
        <v>538720</v>
      </c>
    </row>
    <row r="35" spans="1:14" ht="18" customHeight="1">
      <c r="A35" s="41">
        <v>32</v>
      </c>
      <c r="B35" s="42">
        <v>3450000</v>
      </c>
      <c r="C35" s="42">
        <v>3650000</v>
      </c>
      <c r="D35" s="42">
        <v>3550000</v>
      </c>
      <c r="E35" s="43">
        <f t="shared" si="0"/>
        <v>159040</v>
      </c>
      <c r="F35" s="38">
        <f t="shared" si="5"/>
        <v>79520</v>
      </c>
      <c r="G35" s="39">
        <f t="shared" si="1"/>
        <v>79520</v>
      </c>
      <c r="H35" s="41">
        <v>82</v>
      </c>
      <c r="I35" s="42">
        <v>24500000</v>
      </c>
      <c r="J35" s="42">
        <v>25500000</v>
      </c>
      <c r="K35" s="42">
        <v>25000000</v>
      </c>
      <c r="L35" s="43">
        <f t="shared" si="2"/>
        <v>1120000</v>
      </c>
      <c r="M35" s="38">
        <f t="shared" si="3"/>
        <v>560000</v>
      </c>
      <c r="N35" s="40">
        <f t="shared" si="4"/>
        <v>560000</v>
      </c>
    </row>
    <row r="36" spans="1:14" ht="18" customHeight="1">
      <c r="A36" s="41">
        <v>33</v>
      </c>
      <c r="B36" s="42">
        <v>3650000</v>
      </c>
      <c r="C36" s="42">
        <v>3850000</v>
      </c>
      <c r="D36" s="42">
        <v>3750000</v>
      </c>
      <c r="E36" s="43">
        <f aca="true" t="shared" si="6" ref="E36:E53">F36+G36</f>
        <v>168000</v>
      </c>
      <c r="F36" s="38">
        <f t="shared" si="5"/>
        <v>84000</v>
      </c>
      <c r="G36" s="39">
        <f aca="true" t="shared" si="7" ref="G36:G53">F36</f>
        <v>84000</v>
      </c>
      <c r="H36" s="41">
        <v>83</v>
      </c>
      <c r="I36" s="42">
        <v>25500000</v>
      </c>
      <c r="J36" s="42">
        <v>26600000</v>
      </c>
      <c r="K36" s="42">
        <v>26050000</v>
      </c>
      <c r="L36" s="43">
        <f aca="true" t="shared" si="8" ref="L36:L53">M36+N36</f>
        <v>1167040</v>
      </c>
      <c r="M36" s="38">
        <f t="shared" si="3"/>
        <v>583520</v>
      </c>
      <c r="N36" s="40">
        <f aca="true" t="shared" si="9" ref="N36:N53">M36</f>
        <v>583520</v>
      </c>
    </row>
    <row r="37" spans="1:14" ht="18" customHeight="1">
      <c r="A37" s="41">
        <v>34</v>
      </c>
      <c r="B37" s="42">
        <v>3850000</v>
      </c>
      <c r="C37" s="42">
        <v>4050000</v>
      </c>
      <c r="D37" s="42">
        <v>3950000</v>
      </c>
      <c r="E37" s="43">
        <f t="shared" si="6"/>
        <v>176960</v>
      </c>
      <c r="F37" s="38">
        <f t="shared" si="5"/>
        <v>88480</v>
      </c>
      <c r="G37" s="39">
        <f t="shared" si="7"/>
        <v>88480</v>
      </c>
      <c r="H37" s="41">
        <v>84</v>
      </c>
      <c r="I37" s="42">
        <v>26600000</v>
      </c>
      <c r="J37" s="42">
        <v>27600000</v>
      </c>
      <c r="K37" s="42">
        <v>27100000</v>
      </c>
      <c r="L37" s="43">
        <f t="shared" si="8"/>
        <v>1214080</v>
      </c>
      <c r="M37" s="38">
        <f t="shared" si="3"/>
        <v>607040</v>
      </c>
      <c r="N37" s="40">
        <f t="shared" si="9"/>
        <v>607040</v>
      </c>
    </row>
    <row r="38" spans="1:14" ht="18" customHeight="1">
      <c r="A38" s="41">
        <v>35</v>
      </c>
      <c r="B38" s="42">
        <v>4050000</v>
      </c>
      <c r="C38" s="42">
        <v>4250000</v>
      </c>
      <c r="D38" s="42">
        <v>4150000</v>
      </c>
      <c r="E38" s="43">
        <f t="shared" si="6"/>
        <v>185920</v>
      </c>
      <c r="F38" s="38">
        <f t="shared" si="5"/>
        <v>92960</v>
      </c>
      <c r="G38" s="39">
        <f t="shared" si="7"/>
        <v>92960</v>
      </c>
      <c r="H38" s="41">
        <v>85</v>
      </c>
      <c r="I38" s="42">
        <v>27600000</v>
      </c>
      <c r="J38" s="42">
        <v>28700000</v>
      </c>
      <c r="K38" s="42">
        <v>28150000</v>
      </c>
      <c r="L38" s="43">
        <f t="shared" si="8"/>
        <v>1261120</v>
      </c>
      <c r="M38" s="38">
        <f t="shared" si="3"/>
        <v>630560</v>
      </c>
      <c r="N38" s="40">
        <f t="shared" si="9"/>
        <v>630560</v>
      </c>
    </row>
    <row r="39" spans="1:14" ht="18" customHeight="1">
      <c r="A39" s="41">
        <v>36</v>
      </c>
      <c r="B39" s="42">
        <v>4250000</v>
      </c>
      <c r="C39" s="42">
        <v>4450000</v>
      </c>
      <c r="D39" s="42">
        <v>4350000</v>
      </c>
      <c r="E39" s="43">
        <f t="shared" si="6"/>
        <v>194880</v>
      </c>
      <c r="F39" s="38">
        <f t="shared" si="5"/>
        <v>97440</v>
      </c>
      <c r="G39" s="39">
        <f t="shared" si="7"/>
        <v>97440</v>
      </c>
      <c r="H39" s="41">
        <v>86</v>
      </c>
      <c r="I39" s="42">
        <v>28700000</v>
      </c>
      <c r="J39" s="42">
        <v>29900000</v>
      </c>
      <c r="K39" s="42">
        <v>29300000</v>
      </c>
      <c r="L39" s="43">
        <f t="shared" si="8"/>
        <v>1312640</v>
      </c>
      <c r="M39" s="38">
        <f t="shared" si="3"/>
        <v>656320</v>
      </c>
      <c r="N39" s="40">
        <f t="shared" si="9"/>
        <v>656320</v>
      </c>
    </row>
    <row r="40" spans="1:14" ht="18" customHeight="1">
      <c r="A40" s="41">
        <v>37</v>
      </c>
      <c r="B40" s="42">
        <v>4450000</v>
      </c>
      <c r="C40" s="42">
        <v>4650000</v>
      </c>
      <c r="D40" s="42">
        <v>4550000</v>
      </c>
      <c r="E40" s="43">
        <f t="shared" si="6"/>
        <v>203840</v>
      </c>
      <c r="F40" s="38">
        <f t="shared" si="5"/>
        <v>101920</v>
      </c>
      <c r="G40" s="39">
        <f t="shared" si="7"/>
        <v>101920</v>
      </c>
      <c r="H40" s="41">
        <v>87</v>
      </c>
      <c r="I40" s="42">
        <v>29900000</v>
      </c>
      <c r="J40" s="42">
        <v>31100000</v>
      </c>
      <c r="K40" s="42">
        <v>30500000</v>
      </c>
      <c r="L40" s="43">
        <f t="shared" si="8"/>
        <v>1366400</v>
      </c>
      <c r="M40" s="38">
        <f t="shared" si="3"/>
        <v>683200</v>
      </c>
      <c r="N40" s="40">
        <f t="shared" si="9"/>
        <v>683200</v>
      </c>
    </row>
    <row r="41" spans="1:14" ht="18" customHeight="1">
      <c r="A41" s="41">
        <v>38</v>
      </c>
      <c r="B41" s="42">
        <v>4650000</v>
      </c>
      <c r="C41" s="42">
        <v>4850000</v>
      </c>
      <c r="D41" s="42">
        <v>4750000</v>
      </c>
      <c r="E41" s="43">
        <f t="shared" si="6"/>
        <v>212800</v>
      </c>
      <c r="F41" s="38">
        <f t="shared" si="5"/>
        <v>106400</v>
      </c>
      <c r="G41" s="39">
        <f t="shared" si="7"/>
        <v>106400</v>
      </c>
      <c r="H41" s="41">
        <v>88</v>
      </c>
      <c r="I41" s="42">
        <v>31100000</v>
      </c>
      <c r="J41" s="42">
        <v>32300000</v>
      </c>
      <c r="K41" s="42">
        <v>31700000</v>
      </c>
      <c r="L41" s="43">
        <f t="shared" si="8"/>
        <v>1420160</v>
      </c>
      <c r="M41" s="38">
        <f t="shared" si="3"/>
        <v>710080</v>
      </c>
      <c r="N41" s="40">
        <f t="shared" si="9"/>
        <v>710080</v>
      </c>
    </row>
    <row r="42" spans="1:14" ht="18" customHeight="1">
      <c r="A42" s="41">
        <v>39</v>
      </c>
      <c r="B42" s="42">
        <v>4850000</v>
      </c>
      <c r="C42" s="42">
        <v>5050000</v>
      </c>
      <c r="D42" s="42">
        <v>4950000</v>
      </c>
      <c r="E42" s="43">
        <f t="shared" si="6"/>
        <v>221760</v>
      </c>
      <c r="F42" s="38">
        <f t="shared" si="5"/>
        <v>110880</v>
      </c>
      <c r="G42" s="39">
        <f t="shared" si="7"/>
        <v>110880</v>
      </c>
      <c r="H42" s="41">
        <v>89</v>
      </c>
      <c r="I42" s="42">
        <v>32300000</v>
      </c>
      <c r="J42" s="42">
        <v>33600000</v>
      </c>
      <c r="K42" s="42">
        <v>32950000</v>
      </c>
      <c r="L42" s="43">
        <f t="shared" si="8"/>
        <v>1476160</v>
      </c>
      <c r="M42" s="38">
        <f t="shared" si="3"/>
        <v>738080</v>
      </c>
      <c r="N42" s="40">
        <f t="shared" si="9"/>
        <v>738080</v>
      </c>
    </row>
    <row r="43" spans="1:14" ht="18" customHeight="1" thickBot="1">
      <c r="A43" s="44">
        <v>40</v>
      </c>
      <c r="B43" s="45">
        <v>5050000</v>
      </c>
      <c r="C43" s="45">
        <v>5250000</v>
      </c>
      <c r="D43" s="45">
        <v>5150000</v>
      </c>
      <c r="E43" s="46">
        <f t="shared" si="6"/>
        <v>230720</v>
      </c>
      <c r="F43" s="46">
        <f t="shared" si="5"/>
        <v>115360</v>
      </c>
      <c r="G43" s="47">
        <f t="shared" si="7"/>
        <v>115360</v>
      </c>
      <c r="H43" s="44">
        <v>90</v>
      </c>
      <c r="I43" s="45">
        <v>33600000</v>
      </c>
      <c r="J43" s="45">
        <v>35000000</v>
      </c>
      <c r="K43" s="45">
        <v>34300000</v>
      </c>
      <c r="L43" s="46">
        <f t="shared" si="8"/>
        <v>1536640</v>
      </c>
      <c r="M43" s="46">
        <f t="shared" si="3"/>
        <v>768320</v>
      </c>
      <c r="N43" s="47">
        <f t="shared" si="9"/>
        <v>768320</v>
      </c>
    </row>
    <row r="44" spans="1:14" ht="18" customHeight="1">
      <c r="A44" s="25">
        <v>41</v>
      </c>
      <c r="B44" s="27">
        <v>5250000</v>
      </c>
      <c r="C44" s="27">
        <v>5500000</v>
      </c>
      <c r="D44" s="27">
        <v>5380000</v>
      </c>
      <c r="E44" s="27">
        <f t="shared" si="6"/>
        <v>241020</v>
      </c>
      <c r="F44" s="27">
        <f t="shared" si="5"/>
        <v>120510</v>
      </c>
      <c r="G44" s="29">
        <f t="shared" si="7"/>
        <v>120510</v>
      </c>
      <c r="H44" s="25">
        <v>91</v>
      </c>
      <c r="I44" s="27">
        <v>35000000</v>
      </c>
      <c r="J44" s="27">
        <v>36400000</v>
      </c>
      <c r="K44" s="27">
        <v>35700000</v>
      </c>
      <c r="L44" s="27">
        <f t="shared" si="8"/>
        <v>1599360</v>
      </c>
      <c r="M44" s="27">
        <f t="shared" si="3"/>
        <v>799680</v>
      </c>
      <c r="N44" s="30">
        <f t="shared" si="9"/>
        <v>799680</v>
      </c>
    </row>
    <row r="45" spans="1:14" ht="18" customHeight="1">
      <c r="A45" s="31">
        <v>42</v>
      </c>
      <c r="B45" s="28">
        <v>5500000</v>
      </c>
      <c r="C45" s="28">
        <v>5750000</v>
      </c>
      <c r="D45" s="28">
        <v>5630000</v>
      </c>
      <c r="E45" s="28">
        <f t="shared" si="6"/>
        <v>252220</v>
      </c>
      <c r="F45" s="27">
        <f t="shared" si="5"/>
        <v>126110</v>
      </c>
      <c r="G45" s="29">
        <f t="shared" si="7"/>
        <v>126110</v>
      </c>
      <c r="H45" s="31">
        <v>92</v>
      </c>
      <c r="I45" s="28">
        <v>36400000</v>
      </c>
      <c r="J45" s="28">
        <v>37800000</v>
      </c>
      <c r="K45" s="28">
        <v>37100000</v>
      </c>
      <c r="L45" s="28">
        <f t="shared" si="8"/>
        <v>1662080</v>
      </c>
      <c r="M45" s="27">
        <f t="shared" si="3"/>
        <v>831040</v>
      </c>
      <c r="N45" s="30">
        <f t="shared" si="9"/>
        <v>831040</v>
      </c>
    </row>
    <row r="46" spans="1:14" ht="18" customHeight="1">
      <c r="A46" s="31">
        <v>43</v>
      </c>
      <c r="B46" s="28">
        <v>5750000</v>
      </c>
      <c r="C46" s="28">
        <v>6000000</v>
      </c>
      <c r="D46" s="28">
        <v>5880000</v>
      </c>
      <c r="E46" s="28">
        <f t="shared" si="6"/>
        <v>263420</v>
      </c>
      <c r="F46" s="27">
        <f t="shared" si="5"/>
        <v>131710</v>
      </c>
      <c r="G46" s="29">
        <f t="shared" si="7"/>
        <v>131710</v>
      </c>
      <c r="H46" s="31">
        <v>93</v>
      </c>
      <c r="I46" s="28">
        <v>37800000</v>
      </c>
      <c r="J46" s="28">
        <v>39300000</v>
      </c>
      <c r="K46" s="28">
        <v>38550000</v>
      </c>
      <c r="L46" s="28">
        <f t="shared" si="8"/>
        <v>1727040</v>
      </c>
      <c r="M46" s="27">
        <f t="shared" si="3"/>
        <v>863520</v>
      </c>
      <c r="N46" s="30">
        <f t="shared" si="9"/>
        <v>863520</v>
      </c>
    </row>
    <row r="47" spans="1:14" ht="18" customHeight="1">
      <c r="A47" s="31">
        <v>44</v>
      </c>
      <c r="B47" s="28">
        <v>6000000</v>
      </c>
      <c r="C47" s="28">
        <v>6250000</v>
      </c>
      <c r="D47" s="28">
        <v>6130000</v>
      </c>
      <c r="E47" s="28">
        <f t="shared" si="6"/>
        <v>274620</v>
      </c>
      <c r="F47" s="27">
        <f t="shared" si="5"/>
        <v>137310</v>
      </c>
      <c r="G47" s="29">
        <f t="shared" si="7"/>
        <v>137310</v>
      </c>
      <c r="H47" s="31">
        <v>94</v>
      </c>
      <c r="I47" s="28">
        <v>39300000</v>
      </c>
      <c r="J47" s="28">
        <v>40900000</v>
      </c>
      <c r="K47" s="28">
        <v>40100000</v>
      </c>
      <c r="L47" s="28">
        <f t="shared" si="8"/>
        <v>1796480</v>
      </c>
      <c r="M47" s="27">
        <f t="shared" si="3"/>
        <v>898240</v>
      </c>
      <c r="N47" s="30">
        <f t="shared" si="9"/>
        <v>898240</v>
      </c>
    </row>
    <row r="48" spans="1:14" ht="18" customHeight="1">
      <c r="A48" s="31">
        <v>45</v>
      </c>
      <c r="B48" s="28">
        <v>6250000</v>
      </c>
      <c r="C48" s="28">
        <v>6500000</v>
      </c>
      <c r="D48" s="28">
        <v>6380000</v>
      </c>
      <c r="E48" s="28">
        <f t="shared" si="6"/>
        <v>285820</v>
      </c>
      <c r="F48" s="27">
        <f t="shared" si="5"/>
        <v>142910</v>
      </c>
      <c r="G48" s="29">
        <f t="shared" si="7"/>
        <v>142910</v>
      </c>
      <c r="H48" s="31">
        <v>95</v>
      </c>
      <c r="I48" s="28">
        <v>40900000</v>
      </c>
      <c r="J48" s="28">
        <v>42600000</v>
      </c>
      <c r="K48" s="28">
        <v>41750000</v>
      </c>
      <c r="L48" s="28">
        <f t="shared" si="8"/>
        <v>1870400</v>
      </c>
      <c r="M48" s="27">
        <f t="shared" si="3"/>
        <v>935200</v>
      </c>
      <c r="N48" s="30">
        <f t="shared" si="9"/>
        <v>935200</v>
      </c>
    </row>
    <row r="49" spans="1:14" ht="18" customHeight="1">
      <c r="A49" s="31">
        <v>46</v>
      </c>
      <c r="B49" s="28">
        <v>6500000</v>
      </c>
      <c r="C49" s="28">
        <v>6750000</v>
      </c>
      <c r="D49" s="28">
        <v>6630000</v>
      </c>
      <c r="E49" s="28">
        <f t="shared" si="6"/>
        <v>297020</v>
      </c>
      <c r="F49" s="27">
        <f t="shared" si="5"/>
        <v>148510</v>
      </c>
      <c r="G49" s="29">
        <f t="shared" si="7"/>
        <v>148510</v>
      </c>
      <c r="H49" s="31">
        <v>96</v>
      </c>
      <c r="I49" s="28">
        <v>42600000</v>
      </c>
      <c r="J49" s="28">
        <v>44300000</v>
      </c>
      <c r="K49" s="28">
        <v>43450000</v>
      </c>
      <c r="L49" s="28">
        <f t="shared" si="8"/>
        <v>1946560</v>
      </c>
      <c r="M49" s="27">
        <f t="shared" si="3"/>
        <v>973280</v>
      </c>
      <c r="N49" s="30">
        <f t="shared" si="9"/>
        <v>973280</v>
      </c>
    </row>
    <row r="50" spans="1:14" ht="18" customHeight="1">
      <c r="A50" s="31">
        <v>47</v>
      </c>
      <c r="B50" s="28">
        <v>6750000</v>
      </c>
      <c r="C50" s="28">
        <v>7000000</v>
      </c>
      <c r="D50" s="28">
        <v>6880000</v>
      </c>
      <c r="E50" s="28">
        <f t="shared" si="6"/>
        <v>308220</v>
      </c>
      <c r="F50" s="27">
        <f t="shared" si="5"/>
        <v>154110</v>
      </c>
      <c r="G50" s="29">
        <f t="shared" si="7"/>
        <v>154110</v>
      </c>
      <c r="H50" s="31">
        <v>97</v>
      </c>
      <c r="I50" s="28">
        <v>44300000</v>
      </c>
      <c r="J50" s="28">
        <v>46000000</v>
      </c>
      <c r="K50" s="28">
        <v>45150000</v>
      </c>
      <c r="L50" s="28">
        <f t="shared" si="8"/>
        <v>2022720</v>
      </c>
      <c r="M50" s="27">
        <f t="shared" si="3"/>
        <v>1011360</v>
      </c>
      <c r="N50" s="30">
        <f t="shared" si="9"/>
        <v>1011360</v>
      </c>
    </row>
    <row r="51" spans="1:14" ht="18" customHeight="1">
      <c r="A51" s="31">
        <v>48</v>
      </c>
      <c r="B51" s="28">
        <v>7000000</v>
      </c>
      <c r="C51" s="28">
        <v>7250000</v>
      </c>
      <c r="D51" s="28">
        <v>7130000</v>
      </c>
      <c r="E51" s="28">
        <f t="shared" si="6"/>
        <v>319420</v>
      </c>
      <c r="F51" s="27">
        <f t="shared" si="5"/>
        <v>159710</v>
      </c>
      <c r="G51" s="29">
        <f t="shared" si="7"/>
        <v>159710</v>
      </c>
      <c r="H51" s="31">
        <v>98</v>
      </c>
      <c r="I51" s="28">
        <v>46000000</v>
      </c>
      <c r="J51" s="28">
        <v>47900000</v>
      </c>
      <c r="K51" s="28">
        <v>46950000</v>
      </c>
      <c r="L51" s="28">
        <f t="shared" si="8"/>
        <v>2103360</v>
      </c>
      <c r="M51" s="27">
        <f t="shared" si="3"/>
        <v>1051680</v>
      </c>
      <c r="N51" s="30">
        <f t="shared" si="9"/>
        <v>1051680</v>
      </c>
    </row>
    <row r="52" spans="1:14" ht="18" customHeight="1">
      <c r="A52" s="31">
        <v>49</v>
      </c>
      <c r="B52" s="28">
        <v>7250000</v>
      </c>
      <c r="C52" s="28">
        <v>7500000</v>
      </c>
      <c r="D52" s="28">
        <v>7380000</v>
      </c>
      <c r="E52" s="28">
        <f t="shared" si="6"/>
        <v>330620</v>
      </c>
      <c r="F52" s="27">
        <f t="shared" si="5"/>
        <v>165310</v>
      </c>
      <c r="G52" s="29">
        <f t="shared" si="7"/>
        <v>165310</v>
      </c>
      <c r="H52" s="31">
        <v>99</v>
      </c>
      <c r="I52" s="28">
        <v>47900000</v>
      </c>
      <c r="J52" s="28">
        <v>49800000</v>
      </c>
      <c r="K52" s="28">
        <v>48850000</v>
      </c>
      <c r="L52" s="28">
        <f t="shared" si="8"/>
        <v>2188480</v>
      </c>
      <c r="M52" s="27">
        <f t="shared" si="3"/>
        <v>1094240</v>
      </c>
      <c r="N52" s="30">
        <f t="shared" si="9"/>
        <v>1094240</v>
      </c>
    </row>
    <row r="53" spans="1:14" ht="18" customHeight="1" thickBot="1">
      <c r="A53" s="48">
        <v>50</v>
      </c>
      <c r="B53" s="34">
        <v>7500000</v>
      </c>
      <c r="C53" s="34">
        <v>7750000</v>
      </c>
      <c r="D53" s="34">
        <v>7630000</v>
      </c>
      <c r="E53" s="34">
        <f t="shared" si="6"/>
        <v>341820</v>
      </c>
      <c r="F53" s="34">
        <f t="shared" si="5"/>
        <v>170910</v>
      </c>
      <c r="G53" s="35">
        <f t="shared" si="7"/>
        <v>170910</v>
      </c>
      <c r="H53" s="48">
        <v>100</v>
      </c>
      <c r="I53" s="49" t="s">
        <v>70</v>
      </c>
      <c r="J53" s="49"/>
      <c r="K53" s="34">
        <v>50800000</v>
      </c>
      <c r="L53" s="34">
        <f t="shared" si="8"/>
        <v>2275840</v>
      </c>
      <c r="M53" s="34">
        <f t="shared" si="3"/>
        <v>1137920</v>
      </c>
      <c r="N53" s="35">
        <f t="shared" si="9"/>
        <v>1137920</v>
      </c>
    </row>
    <row r="54" spans="1:14" ht="12.75" customHeight="1">
      <c r="A54" s="50" t="s">
        <v>71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</row>
    <row r="55" spans="1:16" s="53" customFormat="1" ht="15" customHeight="1">
      <c r="A55" s="52" t="s">
        <v>72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9"/>
      <c r="P55" s="9"/>
    </row>
    <row r="56" spans="1:14" s="53" customFormat="1" ht="12.75" customHeight="1">
      <c r="A56" s="54"/>
      <c r="B56" s="52" t="s">
        <v>73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</row>
    <row r="57" spans="1:14" s="53" customFormat="1" ht="9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</row>
    <row r="58" s="53" customFormat="1" ht="12.75" customHeight="1">
      <c r="A58" s="56"/>
    </row>
    <row r="59" s="53" customFormat="1" ht="12.75" customHeight="1">
      <c r="A59" s="56"/>
    </row>
    <row r="60" s="53" customFormat="1" ht="12.75" customHeight="1">
      <c r="A60" s="56"/>
    </row>
    <row r="61" s="53" customFormat="1" ht="12.75" customHeight="1">
      <c r="A61" s="56"/>
    </row>
    <row r="62" s="53" customFormat="1" ht="12.75" customHeight="1">
      <c r="A62" s="56"/>
    </row>
  </sheetData>
  <mergeCells count="11">
    <mergeCell ref="A2:A3"/>
    <mergeCell ref="B2:C2"/>
    <mergeCell ref="D2:D3"/>
    <mergeCell ref="E2:G2"/>
    <mergeCell ref="L2:N2"/>
    <mergeCell ref="B4:C4"/>
    <mergeCell ref="I53:J53"/>
    <mergeCell ref="L1:N1"/>
    <mergeCell ref="H2:H3"/>
    <mergeCell ref="I2:J2"/>
    <mergeCell ref="K2:K3"/>
  </mergeCells>
  <printOptions horizontalCentered="1"/>
  <pageMargins left="0.15748031496062992" right="0.15748031496062992" top="0.95" bottom="0.27" header="0.5118110236220472" footer="0.15748031496062992"/>
  <pageSetup horizontalDpi="600" verticalDpi="600" orientation="portrait" paperSize="9" scale="75" r:id="rId1"/>
  <headerFooter alignWithMargins="0">
    <oddHeader>&amp;C&amp;"굴림체,굵게"&amp;18직장가입자 등급별 표준보수월액
&amp;14(시행령 제36조제4항)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국민연금관리공단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(주)미래와사람</cp:lastModifiedBy>
  <cp:lastPrinted>2004-02-10T00:38:55Z</cp:lastPrinted>
  <dcterms:created xsi:type="dcterms:W3CDTF">2004-02-10T00:36:37Z</dcterms:created>
  <dcterms:modified xsi:type="dcterms:W3CDTF">2006-01-16T07:17:53Z</dcterms:modified>
  <cp:category/>
  <cp:version/>
  <cp:contentType/>
  <cp:contentStatus/>
</cp:coreProperties>
</file>