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14160" windowHeight="8895"/>
  </bookViews>
  <sheets>
    <sheet name="2007학년도 등록금 일람표(대학원)" sheetId="2" r:id="rId1"/>
  </sheets>
  <definedNames>
    <definedName name="_xlnm._FilterDatabase" localSheetId="0" hidden="1">'2007학년도 등록금 일람표(대학원)'!$I$1:$I$66</definedName>
    <definedName name="_xlnm.Print_Area" localSheetId="0">'2007학년도 등록금 일람표(대학원)'!$A$1:$L$43</definedName>
    <definedName name="_xlnm.Print_Titles" localSheetId="0">'2007학년도 등록금 일람표(대학원)'!$4:$5</definedName>
  </definedNames>
  <calcPr calcId="124519" fullCalcOnLoad="1"/>
</workbook>
</file>

<file path=xl/calcChain.xml><?xml version="1.0" encoding="utf-8"?>
<calcChain xmlns="http://schemas.openxmlformats.org/spreadsheetml/2006/main">
  <c r="I11" i="2"/>
  <c r="J11"/>
  <c r="K11"/>
  <c r="L11"/>
  <c r="J27"/>
  <c r="K27"/>
  <c r="L9"/>
  <c r="L10"/>
  <c r="L12"/>
  <c r="L13"/>
  <c r="K9"/>
  <c r="K10"/>
  <c r="K12"/>
  <c r="K13"/>
  <c r="J9"/>
  <c r="J10"/>
  <c r="J12"/>
  <c r="I32"/>
  <c r="I33"/>
  <c r="I34"/>
  <c r="I35"/>
  <c r="I24"/>
  <c r="I25"/>
  <c r="I26"/>
  <c r="I27"/>
  <c r="I28"/>
  <c r="I12"/>
  <c r="I13"/>
  <c r="I14"/>
  <c r="I15"/>
  <c r="I16"/>
  <c r="I17"/>
  <c r="I18"/>
  <c r="I19"/>
  <c r="I20"/>
  <c r="I8"/>
  <c r="I9"/>
  <c r="I10"/>
  <c r="K36"/>
  <c r="J36"/>
  <c r="I36"/>
  <c r="K35"/>
  <c r="J35"/>
  <c r="K34"/>
  <c r="J34"/>
  <c r="K33"/>
  <c r="J33"/>
  <c r="K32"/>
  <c r="J32"/>
  <c r="K31"/>
  <c r="J31"/>
  <c r="I31"/>
  <c r="K30"/>
  <c r="J30"/>
  <c r="I30"/>
  <c r="K29"/>
  <c r="J29"/>
  <c r="I29"/>
  <c r="K28"/>
  <c r="J28"/>
  <c r="K26"/>
  <c r="J26"/>
  <c r="K25"/>
  <c r="J25"/>
  <c r="K24"/>
  <c r="J24"/>
  <c r="K23"/>
  <c r="J23"/>
  <c r="I23"/>
  <c r="K22"/>
  <c r="J22"/>
  <c r="I22"/>
  <c r="L21"/>
  <c r="K21"/>
  <c r="J21"/>
  <c r="I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J13"/>
  <c r="L8"/>
  <c r="K8"/>
  <c r="J8"/>
  <c r="L7"/>
  <c r="K7"/>
  <c r="J7"/>
  <c r="I7"/>
  <c r="L6"/>
  <c r="K6"/>
  <c r="J6"/>
  <c r="I6"/>
  <c r="I37"/>
  <c r="J37"/>
  <c r="K37"/>
  <c r="L37"/>
  <c r="I38"/>
  <c r="J38"/>
  <c r="K38"/>
  <c r="L38"/>
  <c r="I39"/>
  <c r="J39"/>
  <c r="K39"/>
  <c r="I40"/>
  <c r="J40"/>
  <c r="K40"/>
  <c r="I41"/>
  <c r="J41"/>
  <c r="K41"/>
  <c r="L41"/>
  <c r="I42"/>
  <c r="J42"/>
  <c r="K42"/>
  <c r="I43"/>
  <c r="J43"/>
  <c r="K43"/>
</calcChain>
</file>

<file path=xl/sharedStrings.xml><?xml version="1.0" encoding="utf-8"?>
<sst xmlns="http://schemas.openxmlformats.org/spreadsheetml/2006/main" count="61" uniqueCount="45">
  <si>
    <t>3학년</t>
  </si>
  <si>
    <t>(단위 : 원/학기)</t>
    <phoneticPr fontId="2" type="noConversion"/>
  </si>
  <si>
    <t>구분</t>
    <phoneticPr fontId="2" type="noConversion"/>
  </si>
  <si>
    <t>입학금</t>
    <phoneticPr fontId="2" type="noConversion"/>
  </si>
  <si>
    <t>수업료</t>
    <phoneticPr fontId="2" type="noConversion"/>
  </si>
  <si>
    <t>기성회비</t>
    <phoneticPr fontId="2" type="noConversion"/>
  </si>
  <si>
    <t>합계</t>
    <phoneticPr fontId="2" type="noConversion"/>
  </si>
  <si>
    <t>1학년</t>
    <phoneticPr fontId="2" type="noConversion"/>
  </si>
  <si>
    <t>2학년</t>
    <phoneticPr fontId="2" type="noConversion"/>
  </si>
  <si>
    <t>3학년</t>
    <phoneticPr fontId="2" type="noConversion"/>
  </si>
  <si>
    <r>
      <t xml:space="preserve">신입생
</t>
    </r>
    <r>
      <rPr>
        <sz val="8"/>
        <rFont val="돋움"/>
        <family val="3"/>
        <charset val="129"/>
      </rPr>
      <t>(입학금 포함)</t>
    </r>
    <phoneticPr fontId="2" type="noConversion"/>
  </si>
  <si>
    <r>
      <t xml:space="preserve">1학년
</t>
    </r>
    <r>
      <rPr>
        <sz val="8"/>
        <rFont val="돋움"/>
        <family val="3"/>
        <charset val="129"/>
      </rPr>
      <t>(입학금 제외)</t>
    </r>
    <phoneticPr fontId="2" type="noConversion"/>
  </si>
  <si>
    <t>자연과학대학</t>
    <phoneticPr fontId="2" type="noConversion"/>
  </si>
  <si>
    <t>기타</t>
    <phoneticPr fontId="2" type="noConversion"/>
  </si>
  <si>
    <t>경상대학</t>
    <phoneticPr fontId="2" type="noConversion"/>
  </si>
  <si>
    <t>농업생명과학대학</t>
    <phoneticPr fontId="2" type="noConversion"/>
  </si>
  <si>
    <t>농업경제학과</t>
    <phoneticPr fontId="2" type="noConversion"/>
  </si>
  <si>
    <t>약학대학</t>
    <phoneticPr fontId="2" type="noConversion"/>
  </si>
  <si>
    <t>의과대학</t>
    <phoneticPr fontId="2" type="noConversion"/>
  </si>
  <si>
    <t>간호학과</t>
    <phoneticPr fontId="2" type="noConversion"/>
  </si>
  <si>
    <t>생활과학대학</t>
    <phoneticPr fontId="2" type="noConversion"/>
  </si>
  <si>
    <t>예술대학</t>
    <phoneticPr fontId="2" type="noConversion"/>
  </si>
  <si>
    <t>수의과대학</t>
    <phoneticPr fontId="2" type="noConversion"/>
  </si>
  <si>
    <t>생명과학부</t>
    <phoneticPr fontId="2" type="noConversion"/>
  </si>
  <si>
    <t>◈ 대학원</t>
    <phoneticPr fontId="2" type="noConversion"/>
  </si>
  <si>
    <t>○ 대학원 석사
○ 대학원 박사
(2003학년도 이전)</t>
    <phoneticPr fontId="2" type="noConversion"/>
  </si>
  <si>
    <t>수학과</t>
    <phoneticPr fontId="2" type="noConversion"/>
  </si>
  <si>
    <t>○ 대학원 박사
(2004학년도 이후)</t>
    <phoneticPr fontId="2" type="noConversion"/>
  </si>
  <si>
    <t>경영대학원</t>
    <phoneticPr fontId="2" type="noConversion"/>
  </si>
  <si>
    <t>교육대학원</t>
    <phoneticPr fontId="2" type="noConversion"/>
  </si>
  <si>
    <t>행정대학원</t>
    <phoneticPr fontId="2" type="noConversion"/>
  </si>
  <si>
    <t>보건·바이오산업기술대학원</t>
    <phoneticPr fontId="2" type="noConversion"/>
  </si>
  <si>
    <t>산업대학원</t>
    <phoneticPr fontId="2" type="noConversion"/>
  </si>
  <si>
    <t>특허법무대학원</t>
    <phoneticPr fontId="2" type="noConversion"/>
  </si>
  <si>
    <t>평화안보대학원</t>
    <phoneticPr fontId="2" type="noConversion"/>
  </si>
  <si>
    <t>의학과</t>
    <phoneticPr fontId="2" type="noConversion"/>
  </si>
  <si>
    <t>2007학년도 등록금 일람표</t>
    <phoneticPr fontId="2" type="noConversion"/>
  </si>
  <si>
    <t>인문대학(언어병리학과)</t>
    <phoneticPr fontId="2" type="noConversion"/>
  </si>
  <si>
    <t>사회과학대학(기록보존학과)</t>
    <phoneticPr fontId="2" type="noConversion"/>
  </si>
  <si>
    <t>공과대학(나노기술학과, 의공학과)</t>
    <phoneticPr fontId="2" type="noConversion"/>
  </si>
  <si>
    <t>법과대학(특허학과)</t>
    <phoneticPr fontId="2" type="noConversion"/>
  </si>
  <si>
    <t>법과대학(특허학과)</t>
    <phoneticPr fontId="2" type="noConversion"/>
  </si>
  <si>
    <t>간호학과(보건학과)</t>
    <phoneticPr fontId="2" type="noConversion"/>
  </si>
  <si>
    <t>사회과학대학(군사학과)</t>
    <phoneticPr fontId="2" type="noConversion"/>
  </si>
  <si>
    <t>기타(과학수사학과)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</si>
</sst>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8"/>
      <name val="돋움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2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left"/>
    </xf>
    <xf numFmtId="3" fontId="7" fillId="2" borderId="6" xfId="0" applyNumberFormat="1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center"/>
    </xf>
    <xf numFmtId="3" fontId="7" fillId="2" borderId="10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41" fontId="2" fillId="0" borderId="0" xfId="1" applyFont="1" applyAlignment="1"/>
    <xf numFmtId="41" fontId="0" fillId="0" borderId="0" xfId="0" applyNumberFormat="1" applyAlignment="1"/>
    <xf numFmtId="3" fontId="7" fillId="0" borderId="1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6" fillId="0" borderId="0" xfId="0" applyFont="1" applyFill="1" applyAlignment="1"/>
    <xf numFmtId="3" fontId="7" fillId="0" borderId="12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5"/>
  <sheetViews>
    <sheetView showGridLines="0" tabSelected="1" workbookViewId="0">
      <selection activeCell="D11" sqref="D11"/>
    </sheetView>
  </sheetViews>
  <sheetFormatPr defaultRowHeight="13.5"/>
  <cols>
    <col min="1" max="1" width="16.77734375" style="40" customWidth="1"/>
    <col min="2" max="2" width="15.77734375" style="33" customWidth="1"/>
    <col min="3" max="3" width="18.77734375" style="33" customWidth="1"/>
    <col min="4" max="5" width="8.21875" style="41" bestFit="1" customWidth="1"/>
    <col min="6" max="8" width="9.77734375" style="41" bestFit="1" customWidth="1"/>
    <col min="9" max="12" width="9.77734375" style="15" customWidth="1"/>
    <col min="13" max="16384" width="8.88671875" style="16"/>
  </cols>
  <sheetData>
    <row r="1" spans="1:12" s="1" customFormat="1" ht="39.950000000000003" customHeight="1">
      <c r="A1" s="65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s="1" customFormat="1" ht="24.95" customHeight="1">
      <c r="A2" s="33"/>
      <c r="B2" s="34"/>
      <c r="C2" s="34"/>
      <c r="D2" s="34"/>
      <c r="E2" s="34"/>
      <c r="F2" s="34"/>
      <c r="G2" s="34"/>
      <c r="H2" s="34"/>
      <c r="I2" s="2"/>
      <c r="J2" s="2"/>
      <c r="K2" s="2"/>
      <c r="L2" s="2"/>
    </row>
    <row r="3" spans="1:12" ht="24.95" customHeight="1" thickBot="1">
      <c r="A3" s="64" t="s">
        <v>24</v>
      </c>
      <c r="B3" s="64"/>
      <c r="C3" s="35"/>
      <c r="D3" s="36"/>
      <c r="E3" s="36"/>
      <c r="F3" s="36"/>
      <c r="G3" s="36"/>
      <c r="H3" s="36"/>
      <c r="I3" s="3"/>
      <c r="J3" s="3"/>
      <c r="K3" s="63" t="s">
        <v>1</v>
      </c>
      <c r="L3" s="63"/>
    </row>
    <row r="4" spans="1:12" s="17" customFormat="1" ht="24" customHeight="1">
      <c r="A4" s="66" t="s">
        <v>2</v>
      </c>
      <c r="B4" s="67"/>
      <c r="C4" s="68"/>
      <c r="D4" s="42" t="s">
        <v>3</v>
      </c>
      <c r="E4" s="42" t="s">
        <v>4</v>
      </c>
      <c r="F4" s="44" t="s">
        <v>5</v>
      </c>
      <c r="G4" s="44"/>
      <c r="H4" s="44"/>
      <c r="I4" s="45" t="s">
        <v>6</v>
      </c>
      <c r="J4" s="45"/>
      <c r="K4" s="45"/>
      <c r="L4" s="46"/>
    </row>
    <row r="5" spans="1:12" s="17" customFormat="1" ht="30" customHeight="1" thickBot="1">
      <c r="A5" s="69"/>
      <c r="B5" s="70"/>
      <c r="C5" s="71"/>
      <c r="D5" s="43"/>
      <c r="E5" s="43"/>
      <c r="F5" s="28" t="s">
        <v>7</v>
      </c>
      <c r="G5" s="28" t="s">
        <v>8</v>
      </c>
      <c r="H5" s="28" t="s">
        <v>9</v>
      </c>
      <c r="I5" s="4" t="s">
        <v>10</v>
      </c>
      <c r="J5" s="5" t="s">
        <v>11</v>
      </c>
      <c r="K5" s="6" t="s">
        <v>8</v>
      </c>
      <c r="L5" s="7" t="s">
        <v>0</v>
      </c>
    </row>
    <row r="6" spans="1:12" s="10" customFormat="1" ht="24" customHeight="1" thickTop="1">
      <c r="A6" s="72" t="s">
        <v>25</v>
      </c>
      <c r="B6" s="51" t="s">
        <v>37</v>
      </c>
      <c r="C6" s="51"/>
      <c r="D6" s="23">
        <v>172000</v>
      </c>
      <c r="E6" s="23">
        <v>379500</v>
      </c>
      <c r="F6" s="37">
        <v>1358500</v>
      </c>
      <c r="G6" s="37">
        <v>1358500</v>
      </c>
      <c r="H6" s="37">
        <v>1358500</v>
      </c>
      <c r="I6" s="8">
        <f t="shared" ref="I6:I25" si="0">D6+E6+F6</f>
        <v>1910000</v>
      </c>
      <c r="J6" s="8">
        <f t="shared" ref="J6:J27" si="1">E6+F6</f>
        <v>1738000</v>
      </c>
      <c r="K6" s="8">
        <f t="shared" ref="K6:K27" si="2">E6+G6</f>
        <v>1738000</v>
      </c>
      <c r="L6" s="9">
        <f t="shared" ref="L6:L21" si="3">E6+H6</f>
        <v>1738000</v>
      </c>
    </row>
    <row r="7" spans="1:12" s="10" customFormat="1" ht="24" customHeight="1">
      <c r="A7" s="61"/>
      <c r="B7" s="52" t="s">
        <v>38</v>
      </c>
      <c r="C7" s="52"/>
      <c r="D7" s="24">
        <v>172000</v>
      </c>
      <c r="E7" s="24">
        <v>379500</v>
      </c>
      <c r="F7" s="30">
        <v>1358500</v>
      </c>
      <c r="G7" s="30">
        <v>1358500</v>
      </c>
      <c r="H7" s="30">
        <v>1358500</v>
      </c>
      <c r="I7" s="11">
        <f t="shared" si="0"/>
        <v>1910000</v>
      </c>
      <c r="J7" s="11">
        <f t="shared" si="1"/>
        <v>1738000</v>
      </c>
      <c r="K7" s="11">
        <f t="shared" si="2"/>
        <v>1738000</v>
      </c>
      <c r="L7" s="12">
        <f t="shared" si="3"/>
        <v>1738000</v>
      </c>
    </row>
    <row r="8" spans="1:12" s="10" customFormat="1" ht="24" customHeight="1">
      <c r="A8" s="61"/>
      <c r="B8" s="52" t="s">
        <v>12</v>
      </c>
      <c r="C8" s="31" t="s">
        <v>26</v>
      </c>
      <c r="D8" s="24">
        <v>172000</v>
      </c>
      <c r="E8" s="24">
        <v>389000</v>
      </c>
      <c r="F8" s="30">
        <v>1555000</v>
      </c>
      <c r="G8" s="30">
        <v>1555000</v>
      </c>
      <c r="H8" s="30">
        <v>1555000</v>
      </c>
      <c r="I8" s="11">
        <f t="shared" si="0"/>
        <v>2116000</v>
      </c>
      <c r="J8" s="11">
        <f t="shared" si="1"/>
        <v>1944000</v>
      </c>
      <c r="K8" s="11">
        <f t="shared" si="2"/>
        <v>1944000</v>
      </c>
      <c r="L8" s="12">
        <f t="shared" si="3"/>
        <v>1944000</v>
      </c>
    </row>
    <row r="9" spans="1:12" s="10" customFormat="1" ht="24" customHeight="1">
      <c r="A9" s="61"/>
      <c r="B9" s="52"/>
      <c r="C9" s="31" t="s">
        <v>13</v>
      </c>
      <c r="D9" s="24">
        <v>172000</v>
      </c>
      <c r="E9" s="24">
        <v>389000</v>
      </c>
      <c r="F9" s="30">
        <v>1755500</v>
      </c>
      <c r="G9" s="30">
        <v>1755500</v>
      </c>
      <c r="H9" s="30">
        <v>1755500</v>
      </c>
      <c r="I9" s="11">
        <f t="shared" si="0"/>
        <v>2316500</v>
      </c>
      <c r="J9" s="11">
        <f t="shared" si="1"/>
        <v>2144500</v>
      </c>
      <c r="K9" s="11">
        <f t="shared" si="2"/>
        <v>2144500</v>
      </c>
      <c r="L9" s="12">
        <f t="shared" si="3"/>
        <v>2144500</v>
      </c>
    </row>
    <row r="10" spans="1:12" s="10" customFormat="1" ht="24" customHeight="1">
      <c r="A10" s="61"/>
      <c r="B10" s="52" t="s">
        <v>14</v>
      </c>
      <c r="C10" s="52"/>
      <c r="D10" s="24">
        <v>172000</v>
      </c>
      <c r="E10" s="24">
        <v>379500</v>
      </c>
      <c r="F10" s="30">
        <v>1340500</v>
      </c>
      <c r="G10" s="30">
        <v>1340500</v>
      </c>
      <c r="H10" s="30">
        <v>1346500</v>
      </c>
      <c r="I10" s="11">
        <f t="shared" si="0"/>
        <v>1892000</v>
      </c>
      <c r="J10" s="11">
        <f t="shared" si="1"/>
        <v>1720000</v>
      </c>
      <c r="K10" s="11">
        <f t="shared" si="2"/>
        <v>1720000</v>
      </c>
      <c r="L10" s="12">
        <f t="shared" si="3"/>
        <v>1726000</v>
      </c>
    </row>
    <row r="11" spans="1:12" s="10" customFormat="1" ht="24" customHeight="1">
      <c r="A11" s="61"/>
      <c r="B11" s="52" t="s">
        <v>39</v>
      </c>
      <c r="C11" s="52"/>
      <c r="D11" s="24">
        <v>172000</v>
      </c>
      <c r="E11" s="24">
        <v>416000</v>
      </c>
      <c r="F11" s="30">
        <v>2111500</v>
      </c>
      <c r="G11" s="30">
        <v>2111500</v>
      </c>
      <c r="H11" s="30">
        <v>2111500</v>
      </c>
      <c r="I11" s="11">
        <f t="shared" si="0"/>
        <v>2699500</v>
      </c>
      <c r="J11" s="11">
        <f t="shared" si="1"/>
        <v>2527500</v>
      </c>
      <c r="K11" s="11">
        <f t="shared" si="2"/>
        <v>2527500</v>
      </c>
      <c r="L11" s="12">
        <f t="shared" si="3"/>
        <v>2527500</v>
      </c>
    </row>
    <row r="12" spans="1:12" s="10" customFormat="1" ht="24" customHeight="1">
      <c r="A12" s="61"/>
      <c r="B12" s="52" t="s">
        <v>15</v>
      </c>
      <c r="C12" s="31" t="s">
        <v>16</v>
      </c>
      <c r="D12" s="24">
        <v>172000</v>
      </c>
      <c r="E12" s="24">
        <v>379500</v>
      </c>
      <c r="F12" s="30">
        <v>1358500</v>
      </c>
      <c r="G12" s="30">
        <v>1358500</v>
      </c>
      <c r="H12" s="30">
        <v>1358500</v>
      </c>
      <c r="I12" s="11">
        <f t="shared" si="0"/>
        <v>1910000</v>
      </c>
      <c r="J12" s="11">
        <f t="shared" si="1"/>
        <v>1738000</v>
      </c>
      <c r="K12" s="11">
        <f t="shared" si="2"/>
        <v>1738000</v>
      </c>
      <c r="L12" s="12">
        <f t="shared" si="3"/>
        <v>1738000</v>
      </c>
    </row>
    <row r="13" spans="1:12" s="10" customFormat="1" ht="24" customHeight="1">
      <c r="A13" s="61"/>
      <c r="B13" s="52"/>
      <c r="C13" s="31" t="s">
        <v>13</v>
      </c>
      <c r="D13" s="24">
        <v>172000</v>
      </c>
      <c r="E13" s="24">
        <v>389000</v>
      </c>
      <c r="F13" s="30">
        <v>1741000</v>
      </c>
      <c r="G13" s="30">
        <v>1741000</v>
      </c>
      <c r="H13" s="30">
        <v>1741000</v>
      </c>
      <c r="I13" s="11">
        <f t="shared" si="0"/>
        <v>2302000</v>
      </c>
      <c r="J13" s="11">
        <f t="shared" si="1"/>
        <v>2130000</v>
      </c>
      <c r="K13" s="11">
        <f t="shared" si="2"/>
        <v>2130000</v>
      </c>
      <c r="L13" s="12">
        <f t="shared" si="3"/>
        <v>2130000</v>
      </c>
    </row>
    <row r="14" spans="1:12" s="10" customFormat="1" ht="24" customHeight="1">
      <c r="A14" s="61"/>
      <c r="B14" s="52" t="s">
        <v>40</v>
      </c>
      <c r="C14" s="52"/>
      <c r="D14" s="24">
        <v>172000</v>
      </c>
      <c r="E14" s="24">
        <v>379500</v>
      </c>
      <c r="F14" s="30">
        <v>1404000</v>
      </c>
      <c r="G14" s="30">
        <v>1404000</v>
      </c>
      <c r="H14" s="30">
        <v>1404000</v>
      </c>
      <c r="I14" s="11">
        <f t="shared" si="0"/>
        <v>1955500</v>
      </c>
      <c r="J14" s="11">
        <f t="shared" si="1"/>
        <v>1783500</v>
      </c>
      <c r="K14" s="11">
        <f t="shared" si="2"/>
        <v>1783500</v>
      </c>
      <c r="L14" s="12">
        <f t="shared" si="3"/>
        <v>1783500</v>
      </c>
    </row>
    <row r="15" spans="1:12" s="10" customFormat="1" ht="24" customHeight="1">
      <c r="A15" s="61"/>
      <c r="B15" s="52" t="s">
        <v>17</v>
      </c>
      <c r="C15" s="52"/>
      <c r="D15" s="24">
        <v>172000</v>
      </c>
      <c r="E15" s="24">
        <v>416000</v>
      </c>
      <c r="F15" s="30">
        <v>2217500</v>
      </c>
      <c r="G15" s="30">
        <v>2217500</v>
      </c>
      <c r="H15" s="30">
        <v>2217500</v>
      </c>
      <c r="I15" s="11">
        <f t="shared" si="0"/>
        <v>2805500</v>
      </c>
      <c r="J15" s="11">
        <f t="shared" si="1"/>
        <v>2633500</v>
      </c>
      <c r="K15" s="11">
        <f t="shared" si="2"/>
        <v>2633500</v>
      </c>
      <c r="L15" s="12">
        <f t="shared" si="3"/>
        <v>2633500</v>
      </c>
    </row>
    <row r="16" spans="1:12" s="10" customFormat="1" ht="24" customHeight="1">
      <c r="A16" s="61"/>
      <c r="B16" s="52" t="s">
        <v>18</v>
      </c>
      <c r="C16" s="38" t="s">
        <v>35</v>
      </c>
      <c r="D16" s="24">
        <v>172000</v>
      </c>
      <c r="E16" s="24">
        <v>496000</v>
      </c>
      <c r="F16" s="30">
        <v>3209000</v>
      </c>
      <c r="G16" s="30">
        <v>3209000</v>
      </c>
      <c r="H16" s="30">
        <v>3209000</v>
      </c>
      <c r="I16" s="11">
        <f t="shared" si="0"/>
        <v>3877000</v>
      </c>
      <c r="J16" s="11">
        <f t="shared" si="1"/>
        <v>3705000</v>
      </c>
      <c r="K16" s="11">
        <f t="shared" si="2"/>
        <v>3705000</v>
      </c>
      <c r="L16" s="12">
        <f t="shared" si="3"/>
        <v>3705000</v>
      </c>
    </row>
    <row r="17" spans="1:12" s="10" customFormat="1" ht="24" customHeight="1">
      <c r="A17" s="61"/>
      <c r="B17" s="52"/>
      <c r="C17" s="31" t="s">
        <v>19</v>
      </c>
      <c r="D17" s="24">
        <v>172000</v>
      </c>
      <c r="E17" s="24">
        <v>389000</v>
      </c>
      <c r="F17" s="30">
        <v>1786000</v>
      </c>
      <c r="G17" s="30">
        <v>1786000</v>
      </c>
      <c r="H17" s="30">
        <v>1786000</v>
      </c>
      <c r="I17" s="11">
        <f t="shared" si="0"/>
        <v>2347000</v>
      </c>
      <c r="J17" s="11">
        <f t="shared" si="1"/>
        <v>2175000</v>
      </c>
      <c r="K17" s="11">
        <f t="shared" si="2"/>
        <v>2175000</v>
      </c>
      <c r="L17" s="12">
        <f t="shared" si="3"/>
        <v>2175000</v>
      </c>
    </row>
    <row r="18" spans="1:12" s="10" customFormat="1" ht="24" customHeight="1">
      <c r="A18" s="61"/>
      <c r="B18" s="52" t="s">
        <v>20</v>
      </c>
      <c r="C18" s="52"/>
      <c r="D18" s="24">
        <v>172000</v>
      </c>
      <c r="E18" s="24">
        <v>389000</v>
      </c>
      <c r="F18" s="30">
        <v>1741000</v>
      </c>
      <c r="G18" s="30">
        <v>1741000</v>
      </c>
      <c r="H18" s="30">
        <v>1741000</v>
      </c>
      <c r="I18" s="11">
        <f t="shared" si="0"/>
        <v>2302000</v>
      </c>
      <c r="J18" s="11">
        <f t="shared" si="1"/>
        <v>2130000</v>
      </c>
      <c r="K18" s="11">
        <f t="shared" si="2"/>
        <v>2130000</v>
      </c>
      <c r="L18" s="12">
        <f t="shared" si="3"/>
        <v>2130000</v>
      </c>
    </row>
    <row r="19" spans="1:12" s="10" customFormat="1" ht="24" customHeight="1">
      <c r="A19" s="61"/>
      <c r="B19" s="52" t="s">
        <v>21</v>
      </c>
      <c r="C19" s="52"/>
      <c r="D19" s="24">
        <v>172000</v>
      </c>
      <c r="E19" s="24">
        <v>416000</v>
      </c>
      <c r="F19" s="30">
        <v>2076000</v>
      </c>
      <c r="G19" s="30">
        <v>2076000</v>
      </c>
      <c r="H19" s="30">
        <v>2076000</v>
      </c>
      <c r="I19" s="11">
        <f t="shared" si="0"/>
        <v>2664000</v>
      </c>
      <c r="J19" s="11">
        <f t="shared" si="1"/>
        <v>2492000</v>
      </c>
      <c r="K19" s="11">
        <f t="shared" si="2"/>
        <v>2492000</v>
      </c>
      <c r="L19" s="12">
        <f t="shared" si="3"/>
        <v>2492000</v>
      </c>
    </row>
    <row r="20" spans="1:12" s="10" customFormat="1" ht="24" customHeight="1">
      <c r="A20" s="61"/>
      <c r="B20" s="52" t="s">
        <v>22</v>
      </c>
      <c r="C20" s="52"/>
      <c r="D20" s="24">
        <v>172000</v>
      </c>
      <c r="E20" s="24">
        <v>496000</v>
      </c>
      <c r="F20" s="30">
        <v>2095500</v>
      </c>
      <c r="G20" s="30">
        <v>2095500</v>
      </c>
      <c r="H20" s="30">
        <v>2095500</v>
      </c>
      <c r="I20" s="11">
        <f t="shared" si="0"/>
        <v>2763500</v>
      </c>
      <c r="J20" s="11">
        <f t="shared" si="1"/>
        <v>2591500</v>
      </c>
      <c r="K20" s="11">
        <f t="shared" si="2"/>
        <v>2591500</v>
      </c>
      <c r="L20" s="12">
        <f t="shared" si="3"/>
        <v>2591500</v>
      </c>
    </row>
    <row r="21" spans="1:12" s="10" customFormat="1" ht="24" customHeight="1" thickBot="1">
      <c r="A21" s="62"/>
      <c r="B21" s="53" t="s">
        <v>23</v>
      </c>
      <c r="C21" s="53"/>
      <c r="D21" s="25">
        <v>172000</v>
      </c>
      <c r="E21" s="25">
        <v>389000</v>
      </c>
      <c r="F21" s="32">
        <v>1741000</v>
      </c>
      <c r="G21" s="32">
        <v>1741000</v>
      </c>
      <c r="H21" s="32">
        <v>1741000</v>
      </c>
      <c r="I21" s="13">
        <f t="shared" si="0"/>
        <v>2302000</v>
      </c>
      <c r="J21" s="13">
        <f t="shared" si="1"/>
        <v>2130000</v>
      </c>
      <c r="K21" s="13">
        <f t="shared" si="2"/>
        <v>2130000</v>
      </c>
      <c r="L21" s="14">
        <f t="shared" si="3"/>
        <v>2130000</v>
      </c>
    </row>
    <row r="22" spans="1:12" s="10" customFormat="1" ht="24" customHeight="1">
      <c r="A22" s="60" t="s">
        <v>27</v>
      </c>
      <c r="B22" s="50" t="s">
        <v>37</v>
      </c>
      <c r="C22" s="50"/>
      <c r="D22" s="27">
        <v>172000</v>
      </c>
      <c r="E22" s="27">
        <v>379500</v>
      </c>
      <c r="F22" s="39">
        <v>1562000</v>
      </c>
      <c r="G22" s="39">
        <v>1562000</v>
      </c>
      <c r="H22" s="39"/>
      <c r="I22" s="18">
        <f t="shared" si="0"/>
        <v>2113500</v>
      </c>
      <c r="J22" s="18">
        <f t="shared" si="1"/>
        <v>1941500</v>
      </c>
      <c r="K22" s="18">
        <f t="shared" si="2"/>
        <v>1941500</v>
      </c>
      <c r="L22" s="19"/>
    </row>
    <row r="23" spans="1:12" s="10" customFormat="1" ht="24" customHeight="1">
      <c r="A23" s="61"/>
      <c r="B23" s="52" t="s">
        <v>43</v>
      </c>
      <c r="C23" s="52"/>
      <c r="D23" s="24">
        <v>172000</v>
      </c>
      <c r="E23" s="24">
        <v>379500</v>
      </c>
      <c r="F23" s="30">
        <v>1562000</v>
      </c>
      <c r="G23" s="30">
        <v>1562000</v>
      </c>
      <c r="H23" s="30"/>
      <c r="I23" s="11">
        <f t="shared" si="0"/>
        <v>2113500</v>
      </c>
      <c r="J23" s="11">
        <f t="shared" si="1"/>
        <v>1941500</v>
      </c>
      <c r="K23" s="11">
        <f t="shared" si="2"/>
        <v>1941500</v>
      </c>
      <c r="L23" s="12"/>
    </row>
    <row r="24" spans="1:12" s="10" customFormat="1" ht="24" customHeight="1">
      <c r="A24" s="61"/>
      <c r="B24" s="52" t="s">
        <v>12</v>
      </c>
      <c r="C24" s="31" t="s">
        <v>26</v>
      </c>
      <c r="D24" s="24">
        <v>172000</v>
      </c>
      <c r="E24" s="24">
        <v>389000</v>
      </c>
      <c r="F24" s="30">
        <v>1788000</v>
      </c>
      <c r="G24" s="30">
        <v>1788000</v>
      </c>
      <c r="H24" s="30"/>
      <c r="I24" s="11">
        <f t="shared" si="0"/>
        <v>2349000</v>
      </c>
      <c r="J24" s="11">
        <f t="shared" si="1"/>
        <v>2177000</v>
      </c>
      <c r="K24" s="11">
        <f t="shared" si="2"/>
        <v>2177000</v>
      </c>
      <c r="L24" s="12"/>
    </row>
    <row r="25" spans="1:12" s="10" customFormat="1" ht="24" customHeight="1">
      <c r="A25" s="61"/>
      <c r="B25" s="52"/>
      <c r="C25" s="31" t="s">
        <v>44</v>
      </c>
      <c r="D25" s="24">
        <v>172000</v>
      </c>
      <c r="E25" s="24">
        <v>389000</v>
      </c>
      <c r="F25" s="30">
        <v>2019500</v>
      </c>
      <c r="G25" s="30">
        <v>2019500</v>
      </c>
      <c r="H25" s="30"/>
      <c r="I25" s="11">
        <f t="shared" si="0"/>
        <v>2580500</v>
      </c>
      <c r="J25" s="11">
        <f t="shared" si="1"/>
        <v>2408500</v>
      </c>
      <c r="K25" s="11">
        <f t="shared" si="2"/>
        <v>2408500</v>
      </c>
      <c r="L25" s="12"/>
    </row>
    <row r="26" spans="1:12" s="10" customFormat="1" ht="24" customHeight="1">
      <c r="A26" s="61"/>
      <c r="B26" s="52" t="s">
        <v>14</v>
      </c>
      <c r="C26" s="52"/>
      <c r="D26" s="24">
        <v>172000</v>
      </c>
      <c r="E26" s="24">
        <v>379500</v>
      </c>
      <c r="F26" s="30">
        <v>1542500</v>
      </c>
      <c r="G26" s="30">
        <v>1542500</v>
      </c>
      <c r="H26" s="30"/>
      <c r="I26" s="11">
        <f t="shared" ref="I26:I35" si="4">D26+E26+F26</f>
        <v>2094000</v>
      </c>
      <c r="J26" s="11">
        <f t="shared" si="1"/>
        <v>1922000</v>
      </c>
      <c r="K26" s="11">
        <f t="shared" si="2"/>
        <v>1922000</v>
      </c>
      <c r="L26" s="12"/>
    </row>
    <row r="27" spans="1:12" s="10" customFormat="1" ht="24" customHeight="1">
      <c r="A27" s="61"/>
      <c r="B27" s="52" t="s">
        <v>39</v>
      </c>
      <c r="C27" s="52"/>
      <c r="D27" s="24">
        <v>172000</v>
      </c>
      <c r="E27" s="24">
        <v>416000</v>
      </c>
      <c r="F27" s="30">
        <v>2428500</v>
      </c>
      <c r="G27" s="30">
        <v>2428500</v>
      </c>
      <c r="H27" s="30"/>
      <c r="I27" s="11">
        <f t="shared" si="4"/>
        <v>3016500</v>
      </c>
      <c r="J27" s="11">
        <f t="shared" si="1"/>
        <v>2844500</v>
      </c>
      <c r="K27" s="11">
        <f t="shared" si="2"/>
        <v>2844500</v>
      </c>
      <c r="L27" s="12"/>
    </row>
    <row r="28" spans="1:12" s="10" customFormat="1" ht="24" customHeight="1">
      <c r="A28" s="61"/>
      <c r="B28" s="52" t="s">
        <v>15</v>
      </c>
      <c r="C28" s="31" t="s">
        <v>16</v>
      </c>
      <c r="D28" s="24">
        <v>172000</v>
      </c>
      <c r="E28" s="24">
        <v>379500</v>
      </c>
      <c r="F28" s="30">
        <v>1562000</v>
      </c>
      <c r="G28" s="30">
        <v>1562000</v>
      </c>
      <c r="H28" s="30"/>
      <c r="I28" s="11">
        <f t="shared" si="4"/>
        <v>2113500</v>
      </c>
      <c r="J28" s="11">
        <f t="shared" ref="J28:J36" si="5">E28+F28</f>
        <v>1941500</v>
      </c>
      <c r="K28" s="11">
        <f t="shared" ref="K28:K36" si="6">E28+G28</f>
        <v>1941500</v>
      </c>
      <c r="L28" s="12"/>
    </row>
    <row r="29" spans="1:12" s="10" customFormat="1" ht="24" customHeight="1">
      <c r="A29" s="61"/>
      <c r="B29" s="52"/>
      <c r="C29" s="31" t="s">
        <v>13</v>
      </c>
      <c r="D29" s="24">
        <v>172000</v>
      </c>
      <c r="E29" s="24">
        <v>389000</v>
      </c>
      <c r="F29" s="30">
        <v>2002500</v>
      </c>
      <c r="G29" s="30">
        <v>2002500</v>
      </c>
      <c r="H29" s="30"/>
      <c r="I29" s="11">
        <f t="shared" si="4"/>
        <v>2563500</v>
      </c>
      <c r="J29" s="11">
        <f t="shared" si="5"/>
        <v>2391500</v>
      </c>
      <c r="K29" s="11">
        <f t="shared" si="6"/>
        <v>2391500</v>
      </c>
      <c r="L29" s="12"/>
    </row>
    <row r="30" spans="1:12" s="10" customFormat="1" ht="24" customHeight="1">
      <c r="A30" s="61"/>
      <c r="B30" s="52" t="s">
        <v>41</v>
      </c>
      <c r="C30" s="52"/>
      <c r="D30" s="24">
        <v>172000</v>
      </c>
      <c r="E30" s="24">
        <v>379500</v>
      </c>
      <c r="F30" s="30">
        <v>1615000</v>
      </c>
      <c r="G30" s="30">
        <v>1615000</v>
      </c>
      <c r="H30" s="30"/>
      <c r="I30" s="11">
        <f t="shared" si="4"/>
        <v>2166500</v>
      </c>
      <c r="J30" s="11">
        <f t="shared" si="5"/>
        <v>1994500</v>
      </c>
      <c r="K30" s="11">
        <f t="shared" si="6"/>
        <v>1994500</v>
      </c>
      <c r="L30" s="12"/>
    </row>
    <row r="31" spans="1:12" s="10" customFormat="1" ht="24" customHeight="1">
      <c r="A31" s="61"/>
      <c r="B31" s="52" t="s">
        <v>17</v>
      </c>
      <c r="C31" s="52"/>
      <c r="D31" s="24">
        <v>172000</v>
      </c>
      <c r="E31" s="24">
        <v>416000</v>
      </c>
      <c r="F31" s="30">
        <v>2551000</v>
      </c>
      <c r="G31" s="30">
        <v>2551000</v>
      </c>
      <c r="H31" s="30"/>
      <c r="I31" s="11">
        <f t="shared" si="4"/>
        <v>3139000</v>
      </c>
      <c r="J31" s="11">
        <f t="shared" si="5"/>
        <v>2967000</v>
      </c>
      <c r="K31" s="11">
        <f t="shared" si="6"/>
        <v>2967000</v>
      </c>
      <c r="L31" s="12"/>
    </row>
    <row r="32" spans="1:12" s="10" customFormat="1" ht="24" customHeight="1">
      <c r="A32" s="61"/>
      <c r="B32" s="52" t="s">
        <v>18</v>
      </c>
      <c r="C32" s="38" t="s">
        <v>35</v>
      </c>
      <c r="D32" s="24">
        <v>172000</v>
      </c>
      <c r="E32" s="24">
        <v>496000</v>
      </c>
      <c r="F32" s="30">
        <v>3691000</v>
      </c>
      <c r="G32" s="30">
        <v>3691000</v>
      </c>
      <c r="H32" s="30"/>
      <c r="I32" s="11">
        <f t="shared" si="4"/>
        <v>4359000</v>
      </c>
      <c r="J32" s="11">
        <f t="shared" si="5"/>
        <v>4187000</v>
      </c>
      <c r="K32" s="11">
        <f t="shared" si="6"/>
        <v>4187000</v>
      </c>
      <c r="L32" s="12"/>
    </row>
    <row r="33" spans="1:12" s="10" customFormat="1" ht="24" customHeight="1">
      <c r="A33" s="61"/>
      <c r="B33" s="52"/>
      <c r="C33" s="38" t="s">
        <v>42</v>
      </c>
      <c r="D33" s="24">
        <v>172000</v>
      </c>
      <c r="E33" s="24">
        <v>389000</v>
      </c>
      <c r="F33" s="30">
        <v>2054500</v>
      </c>
      <c r="G33" s="30">
        <v>2054500</v>
      </c>
      <c r="H33" s="30"/>
      <c r="I33" s="11">
        <f t="shared" si="4"/>
        <v>2615500</v>
      </c>
      <c r="J33" s="11">
        <f t="shared" si="5"/>
        <v>2443500</v>
      </c>
      <c r="K33" s="11">
        <f t="shared" si="6"/>
        <v>2443500</v>
      </c>
      <c r="L33" s="12"/>
    </row>
    <row r="34" spans="1:12" s="10" customFormat="1" ht="24" customHeight="1">
      <c r="A34" s="61"/>
      <c r="B34" s="52" t="s">
        <v>20</v>
      </c>
      <c r="C34" s="52"/>
      <c r="D34" s="24">
        <v>172000</v>
      </c>
      <c r="E34" s="24">
        <v>389000</v>
      </c>
      <c r="F34" s="30">
        <v>2002500</v>
      </c>
      <c r="G34" s="30">
        <v>2002500</v>
      </c>
      <c r="H34" s="30"/>
      <c r="I34" s="11">
        <f t="shared" si="4"/>
        <v>2563500</v>
      </c>
      <c r="J34" s="11">
        <f t="shared" si="5"/>
        <v>2391500</v>
      </c>
      <c r="K34" s="11">
        <f t="shared" si="6"/>
        <v>2391500</v>
      </c>
      <c r="L34" s="12"/>
    </row>
    <row r="35" spans="1:12" s="10" customFormat="1" ht="24" customHeight="1">
      <c r="A35" s="61"/>
      <c r="B35" s="52" t="s">
        <v>22</v>
      </c>
      <c r="C35" s="52"/>
      <c r="D35" s="24">
        <v>172000</v>
      </c>
      <c r="E35" s="24">
        <v>496000</v>
      </c>
      <c r="F35" s="30">
        <v>3143500</v>
      </c>
      <c r="G35" s="30">
        <v>3143500</v>
      </c>
      <c r="H35" s="30"/>
      <c r="I35" s="11">
        <f t="shared" si="4"/>
        <v>3811500</v>
      </c>
      <c r="J35" s="11">
        <f t="shared" si="5"/>
        <v>3639500</v>
      </c>
      <c r="K35" s="11">
        <f t="shared" si="6"/>
        <v>3639500</v>
      </c>
      <c r="L35" s="12"/>
    </row>
    <row r="36" spans="1:12" s="10" customFormat="1" ht="24" customHeight="1" thickBot="1">
      <c r="A36" s="62"/>
      <c r="B36" s="53" t="s">
        <v>23</v>
      </c>
      <c r="C36" s="53"/>
      <c r="D36" s="25">
        <v>172000</v>
      </c>
      <c r="E36" s="25">
        <v>389000</v>
      </c>
      <c r="F36" s="32">
        <v>2002500</v>
      </c>
      <c r="G36" s="32">
        <v>2002500</v>
      </c>
      <c r="H36" s="32"/>
      <c r="I36" s="13">
        <f t="shared" ref="I36:I43" si="7">D36+E36+F36</f>
        <v>2563500</v>
      </c>
      <c r="J36" s="13">
        <f t="shared" si="5"/>
        <v>2391500</v>
      </c>
      <c r="K36" s="13">
        <f t="shared" si="6"/>
        <v>2391500</v>
      </c>
      <c r="L36" s="14"/>
    </row>
    <row r="37" spans="1:12" s="10" customFormat="1" ht="24" customHeight="1">
      <c r="A37" s="57" t="s">
        <v>28</v>
      </c>
      <c r="B37" s="58"/>
      <c r="C37" s="59"/>
      <c r="D37" s="26">
        <v>172000</v>
      </c>
      <c r="E37" s="26">
        <v>304000</v>
      </c>
      <c r="F37" s="29">
        <v>1381000</v>
      </c>
      <c r="G37" s="29">
        <v>1381000</v>
      </c>
      <c r="H37" s="29">
        <v>1381000</v>
      </c>
      <c r="I37" s="18">
        <f t="shared" si="7"/>
        <v>1857000</v>
      </c>
      <c r="J37" s="18">
        <f t="shared" ref="J37:J43" si="8">E37+F37</f>
        <v>1685000</v>
      </c>
      <c r="K37" s="18">
        <f t="shared" ref="K37:K43" si="9">E37+G37</f>
        <v>1685000</v>
      </c>
      <c r="L37" s="19">
        <f>E37+H37</f>
        <v>1685000</v>
      </c>
    </row>
    <row r="38" spans="1:12" s="10" customFormat="1" ht="24" customHeight="1">
      <c r="A38" s="54" t="s">
        <v>29</v>
      </c>
      <c r="B38" s="55"/>
      <c r="C38" s="56"/>
      <c r="D38" s="24">
        <v>172000</v>
      </c>
      <c r="E38" s="24">
        <v>253000</v>
      </c>
      <c r="F38" s="30">
        <v>1271500</v>
      </c>
      <c r="G38" s="30">
        <v>1271500</v>
      </c>
      <c r="H38" s="30">
        <v>1271500</v>
      </c>
      <c r="I38" s="11">
        <f t="shared" si="7"/>
        <v>1696500</v>
      </c>
      <c r="J38" s="11">
        <f t="shared" si="8"/>
        <v>1524500</v>
      </c>
      <c r="K38" s="11">
        <f t="shared" si="9"/>
        <v>1524500</v>
      </c>
      <c r="L38" s="12">
        <f>E38+H38</f>
        <v>1524500</v>
      </c>
    </row>
    <row r="39" spans="1:12" s="10" customFormat="1" ht="24" customHeight="1">
      <c r="A39" s="54" t="s">
        <v>30</v>
      </c>
      <c r="B39" s="55"/>
      <c r="C39" s="56"/>
      <c r="D39" s="24">
        <v>172000</v>
      </c>
      <c r="E39" s="24">
        <v>304000</v>
      </c>
      <c r="F39" s="30">
        <v>1381000</v>
      </c>
      <c r="G39" s="30">
        <v>1381000</v>
      </c>
      <c r="H39" s="30"/>
      <c r="I39" s="11">
        <f t="shared" si="7"/>
        <v>1857000</v>
      </c>
      <c r="J39" s="11">
        <f t="shared" si="8"/>
        <v>1685000</v>
      </c>
      <c r="K39" s="11">
        <f t="shared" si="9"/>
        <v>1685000</v>
      </c>
      <c r="L39" s="12"/>
    </row>
    <row r="40" spans="1:12" s="10" customFormat="1" ht="24" customHeight="1">
      <c r="A40" s="54" t="s">
        <v>31</v>
      </c>
      <c r="B40" s="55"/>
      <c r="C40" s="56"/>
      <c r="D40" s="24">
        <v>172000</v>
      </c>
      <c r="E40" s="24">
        <v>311500</v>
      </c>
      <c r="F40" s="30">
        <v>1770000</v>
      </c>
      <c r="G40" s="30">
        <v>1770000</v>
      </c>
      <c r="H40" s="30"/>
      <c r="I40" s="11">
        <f t="shared" si="7"/>
        <v>2253500</v>
      </c>
      <c r="J40" s="11">
        <f t="shared" si="8"/>
        <v>2081500</v>
      </c>
      <c r="K40" s="11">
        <f t="shared" si="9"/>
        <v>2081500</v>
      </c>
      <c r="L40" s="12"/>
    </row>
    <row r="41" spans="1:12" s="10" customFormat="1" ht="24" customHeight="1">
      <c r="A41" s="54" t="s">
        <v>32</v>
      </c>
      <c r="B41" s="55"/>
      <c r="C41" s="56"/>
      <c r="D41" s="24">
        <v>172000</v>
      </c>
      <c r="E41" s="24">
        <v>332500</v>
      </c>
      <c r="F41" s="30">
        <v>2129000</v>
      </c>
      <c r="G41" s="30">
        <v>2129000</v>
      </c>
      <c r="H41" s="30">
        <v>2129000</v>
      </c>
      <c r="I41" s="11">
        <f t="shared" si="7"/>
        <v>2633500</v>
      </c>
      <c r="J41" s="11">
        <f t="shared" si="8"/>
        <v>2461500</v>
      </c>
      <c r="K41" s="11">
        <f t="shared" si="9"/>
        <v>2461500</v>
      </c>
      <c r="L41" s="12">
        <f>E41+H41</f>
        <v>2461500</v>
      </c>
    </row>
    <row r="42" spans="1:12" s="10" customFormat="1" ht="24" customHeight="1">
      <c r="A42" s="54" t="s">
        <v>33</v>
      </c>
      <c r="B42" s="55"/>
      <c r="C42" s="56"/>
      <c r="D42" s="24">
        <v>172000</v>
      </c>
      <c r="E42" s="24">
        <v>304000</v>
      </c>
      <c r="F42" s="30">
        <v>1404000</v>
      </c>
      <c r="G42" s="30">
        <v>1404000</v>
      </c>
      <c r="H42" s="30"/>
      <c r="I42" s="11">
        <f t="shared" si="7"/>
        <v>1880000</v>
      </c>
      <c r="J42" s="11">
        <f t="shared" si="8"/>
        <v>1708000</v>
      </c>
      <c r="K42" s="11">
        <f t="shared" si="9"/>
        <v>1708000</v>
      </c>
      <c r="L42" s="12"/>
    </row>
    <row r="43" spans="1:12" s="10" customFormat="1" ht="24" customHeight="1" thickBot="1">
      <c r="A43" s="47" t="s">
        <v>34</v>
      </c>
      <c r="B43" s="48"/>
      <c r="C43" s="49"/>
      <c r="D43" s="25">
        <v>172000</v>
      </c>
      <c r="E43" s="25">
        <v>304000</v>
      </c>
      <c r="F43" s="32">
        <v>1381000</v>
      </c>
      <c r="G43" s="32">
        <v>1381000</v>
      </c>
      <c r="H43" s="32"/>
      <c r="I43" s="13">
        <f t="shared" si="7"/>
        <v>1857000</v>
      </c>
      <c r="J43" s="13">
        <f t="shared" si="8"/>
        <v>1685000</v>
      </c>
      <c r="K43" s="13">
        <f t="shared" si="9"/>
        <v>1685000</v>
      </c>
      <c r="L43" s="14"/>
    </row>
    <row r="44" spans="1:12" ht="24" customHeight="1">
      <c r="I44" s="20"/>
    </row>
    <row r="45" spans="1:12" ht="24" customHeight="1"/>
    <row r="46" spans="1:12" ht="24" customHeight="1"/>
    <row r="47" spans="1:12" ht="24" customHeight="1"/>
    <row r="48" spans="1:12" ht="24" customHeight="1"/>
    <row r="49" spans="10:10" ht="24" customHeight="1"/>
    <row r="50" spans="10:10" ht="24" customHeight="1">
      <c r="J50" s="21"/>
    </row>
    <row r="51" spans="10:10" ht="24" customHeight="1">
      <c r="J51" s="21"/>
    </row>
    <row r="52" spans="10:10" ht="24" customHeight="1">
      <c r="J52" s="21"/>
    </row>
    <row r="53" spans="10:10" ht="24" customHeight="1">
      <c r="J53" s="21"/>
    </row>
    <row r="54" spans="10:10" ht="24" customHeight="1">
      <c r="J54" s="21"/>
    </row>
    <row r="55" spans="10:10" ht="24" customHeight="1">
      <c r="J55" s="21"/>
    </row>
    <row r="56" spans="10:10" ht="24" customHeight="1">
      <c r="J56" s="21"/>
    </row>
    <row r="57" spans="10:10" ht="24" customHeight="1">
      <c r="J57" s="21"/>
    </row>
    <row r="58" spans="10:10" ht="24" customHeight="1">
      <c r="J58" s="21"/>
    </row>
    <row r="59" spans="10:10" ht="24" customHeight="1">
      <c r="J59" s="21"/>
    </row>
    <row r="60" spans="10:10" ht="24" customHeight="1">
      <c r="J60" s="21"/>
    </row>
    <row r="61" spans="10:10" ht="24" customHeight="1">
      <c r="J61" s="21"/>
    </row>
    <row r="62" spans="10:10" ht="24" customHeight="1">
      <c r="J62" s="21"/>
    </row>
    <row r="63" spans="10:10" ht="24" customHeight="1">
      <c r="J63" s="21"/>
    </row>
    <row r="64" spans="10:10" ht="24" customHeight="1">
      <c r="J64" s="21"/>
    </row>
    <row r="65" spans="10:10" ht="24" customHeight="1">
      <c r="J65" s="21"/>
    </row>
    <row r="66" spans="10:10" ht="24" customHeight="1">
      <c r="J66" s="22"/>
    </row>
    <row r="67" spans="10:10" ht="24" customHeight="1"/>
    <row r="68" spans="10:10" ht="24" customHeight="1"/>
    <row r="69" spans="10:10" ht="24" customHeight="1"/>
    <row r="70" spans="10:10" ht="24" customHeight="1"/>
    <row r="71" spans="10:10" ht="24" customHeight="1"/>
    <row r="72" spans="10:10" ht="24" customHeight="1"/>
    <row r="73" spans="10:10" ht="24" customHeight="1"/>
    <row r="74" spans="10:10" ht="24" customHeight="1"/>
    <row r="75" spans="10:10" ht="24" customHeight="1"/>
    <row r="76" spans="10:10" ht="24" customHeight="1"/>
    <row r="77" spans="10:10" ht="24" customHeight="1"/>
    <row r="78" spans="10:10" ht="24" customHeight="1"/>
    <row r="79" spans="10:10" ht="24" customHeight="1"/>
    <row r="80" spans="10:1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</sheetData>
  <mergeCells count="42">
    <mergeCell ref="B14:C14"/>
    <mergeCell ref="B15:C15"/>
    <mergeCell ref="B27:C27"/>
    <mergeCell ref="B28:B29"/>
    <mergeCell ref="K3:L3"/>
    <mergeCell ref="A3:B3"/>
    <mergeCell ref="A1:L1"/>
    <mergeCell ref="B23:C23"/>
    <mergeCell ref="A4:C5"/>
    <mergeCell ref="A6:A21"/>
    <mergeCell ref="B11:C11"/>
    <mergeCell ref="B12:B13"/>
    <mergeCell ref="B7:C7"/>
    <mergeCell ref="B8:B9"/>
    <mergeCell ref="B10:C10"/>
    <mergeCell ref="B16:B17"/>
    <mergeCell ref="B18:C18"/>
    <mergeCell ref="A37:C37"/>
    <mergeCell ref="B26:C26"/>
    <mergeCell ref="B24:B25"/>
    <mergeCell ref="A22:A36"/>
    <mergeCell ref="B34:C34"/>
    <mergeCell ref="A40:C40"/>
    <mergeCell ref="A41:C41"/>
    <mergeCell ref="B30:C30"/>
    <mergeCell ref="B31:C31"/>
    <mergeCell ref="B32:B33"/>
    <mergeCell ref="A42:C42"/>
    <mergeCell ref="A38:C38"/>
    <mergeCell ref="A39:C39"/>
    <mergeCell ref="B35:C35"/>
    <mergeCell ref="B36:C36"/>
    <mergeCell ref="E4:E5"/>
    <mergeCell ref="F4:H4"/>
    <mergeCell ref="I4:L4"/>
    <mergeCell ref="A43:C43"/>
    <mergeCell ref="D4:D5"/>
    <mergeCell ref="B22:C22"/>
    <mergeCell ref="B6:C6"/>
    <mergeCell ref="B19:C19"/>
    <mergeCell ref="B20:C20"/>
    <mergeCell ref="B21:C21"/>
  </mergeCells>
  <phoneticPr fontId="2" type="noConversion"/>
  <printOptions horizontalCentered="1"/>
  <pageMargins left="0.39370078740157483" right="0.39370078740157483" top="0.78740157480314965" bottom="0.39370078740157483" header="0.39370078740157483" footer="0"/>
  <pageSetup paperSize="9" scale="86" pageOrder="overThenDown" orientation="landscape" r:id="rId1"/>
  <headerFooter alignWithMargins="0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2007학년도 등록금 일람표(대학원)</vt:lpstr>
      <vt:lpstr>'2007학년도 등록금 일람표(대학원)'!Print_Area</vt:lpstr>
      <vt:lpstr>'2007학년도 등록금 일람표(대학원)'!Print_Titles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조지숙</dc:creator>
  <cp:lastModifiedBy>Windows XP</cp:lastModifiedBy>
  <cp:lastPrinted>2007-04-30T00:22:20Z</cp:lastPrinted>
  <dcterms:created xsi:type="dcterms:W3CDTF">2006-02-21T05:58:15Z</dcterms:created>
  <dcterms:modified xsi:type="dcterms:W3CDTF">2008-03-23T16:04:44Z</dcterms:modified>
</cp:coreProperties>
</file>